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COLOGICAL CONSULTING\OTŽP\EIA a IPPC\20163_P7844 v km 17,407 trati odb. Moravice - Svobodné Heřmanice\korespondence\Žádosti\Stanovisko_kácení\Akt_zaboru\"/>
    </mc:Choice>
  </mc:AlternateContent>
  <xr:revisionPtr revIDLastSave="0" documentId="8_{5585FF1E-F501-4B56-9F58-720016E473FA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stromy" sheetId="7" r:id="rId1"/>
    <sheet name="porosty" sheetId="8" r:id="rId2"/>
  </sheets>
  <externalReferences>
    <externalReference r:id="rId3"/>
  </externalReferences>
  <definedNames>
    <definedName name="_xlnm._FilterDatabase" localSheetId="1" hidden="1">porosty!$A$1:$H$2</definedName>
    <definedName name="_xlnm._FilterDatabase" localSheetId="0" hidden="1">stromy!$A$1:$J$2</definedName>
    <definedName name="_xlnm.Print_Titles" localSheetId="1">porosty!$1:$2</definedName>
    <definedName name="_xlnm.Print_Titles" localSheetId="0">stromy!$1:$2</definedName>
    <definedName name="_xlnm.Print_Area" localSheetId="1">porosty!$A$1:$H$35</definedName>
    <definedName name="_xlnm.Print_Area" localSheetId="0">stromy!$A$1:$J$39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8" l="1"/>
  <c r="G35" i="8"/>
  <c r="F35" i="8"/>
  <c r="E35" i="8"/>
  <c r="D35" i="8"/>
  <c r="C35" i="8"/>
  <c r="B35" i="8"/>
  <c r="A35" i="8"/>
  <c r="H34" i="8"/>
  <c r="G34" i="8"/>
  <c r="F34" i="8"/>
  <c r="E34" i="8"/>
  <c r="D34" i="8"/>
  <c r="C34" i="8"/>
  <c r="B34" i="8"/>
  <c r="A34" i="8"/>
  <c r="H33" i="8"/>
  <c r="G33" i="8"/>
  <c r="E33" i="8"/>
  <c r="D33" i="8"/>
  <c r="C33" i="8"/>
  <c r="B33" i="8"/>
  <c r="A33" i="8"/>
  <c r="H32" i="8"/>
  <c r="G32" i="8"/>
  <c r="F32" i="8"/>
  <c r="E32" i="8"/>
  <c r="D32" i="8"/>
  <c r="C32" i="8"/>
  <c r="B32" i="8"/>
  <c r="A32" i="8"/>
  <c r="H31" i="8"/>
  <c r="G31" i="8"/>
  <c r="F31" i="8"/>
  <c r="E31" i="8"/>
  <c r="D31" i="8"/>
  <c r="C31" i="8"/>
  <c r="B31" i="8"/>
  <c r="A31" i="8"/>
  <c r="H30" i="8"/>
  <c r="G30" i="8"/>
  <c r="F30" i="8"/>
  <c r="E30" i="8"/>
  <c r="D30" i="8"/>
  <c r="C30" i="8"/>
  <c r="B30" i="8"/>
  <c r="A30" i="8"/>
  <c r="H29" i="8"/>
  <c r="G29" i="8"/>
  <c r="F29" i="8"/>
  <c r="E29" i="8"/>
  <c r="D29" i="8"/>
  <c r="C29" i="8"/>
  <c r="B29" i="8"/>
  <c r="A29" i="8"/>
  <c r="H28" i="8"/>
  <c r="G28" i="8"/>
  <c r="F28" i="8"/>
  <c r="E28" i="8"/>
  <c r="D28" i="8"/>
  <c r="C28" i="8"/>
  <c r="B28" i="8"/>
  <c r="A28" i="8"/>
  <c r="H27" i="8"/>
  <c r="G27" i="8"/>
  <c r="F27" i="8"/>
  <c r="E27" i="8"/>
  <c r="D27" i="8"/>
  <c r="C27" i="8"/>
  <c r="B27" i="8"/>
  <c r="A27" i="8"/>
  <c r="H26" i="8"/>
  <c r="G26" i="8"/>
  <c r="F26" i="8"/>
  <c r="E26" i="8"/>
  <c r="D26" i="8"/>
  <c r="C26" i="8"/>
  <c r="B26" i="8"/>
  <c r="A26" i="8"/>
  <c r="H25" i="8"/>
  <c r="G25" i="8"/>
  <c r="F25" i="8"/>
  <c r="E25" i="8"/>
  <c r="D25" i="8"/>
  <c r="C25" i="8"/>
  <c r="B25" i="8"/>
  <c r="A25" i="8"/>
  <c r="H24" i="8"/>
  <c r="G24" i="8"/>
  <c r="F24" i="8"/>
  <c r="E24" i="8"/>
  <c r="D24" i="8"/>
  <c r="C24" i="8"/>
  <c r="B24" i="8"/>
  <c r="A24" i="8"/>
  <c r="H23" i="8"/>
  <c r="G23" i="8"/>
  <c r="F23" i="8"/>
  <c r="E23" i="8"/>
  <c r="D23" i="8"/>
  <c r="C23" i="8"/>
  <c r="B23" i="8"/>
  <c r="A23" i="8"/>
  <c r="H22" i="8"/>
  <c r="G22" i="8"/>
  <c r="F22" i="8"/>
  <c r="E22" i="8"/>
  <c r="D22" i="8"/>
  <c r="C22" i="8"/>
  <c r="B22" i="8"/>
  <c r="A22" i="8"/>
  <c r="H21" i="8"/>
  <c r="G21" i="8"/>
  <c r="F21" i="8"/>
  <c r="E21" i="8"/>
  <c r="D21" i="8"/>
  <c r="C21" i="8"/>
  <c r="B21" i="8"/>
  <c r="A21" i="8"/>
  <c r="H20" i="8"/>
  <c r="G20" i="8"/>
  <c r="F20" i="8"/>
  <c r="E20" i="8"/>
  <c r="D20" i="8"/>
  <c r="C20" i="8"/>
  <c r="B20" i="8"/>
  <c r="A20" i="8"/>
  <c r="J36" i="7" l="1"/>
  <c r="I36" i="7"/>
  <c r="H36" i="7"/>
  <c r="G36" i="7"/>
  <c r="F36" i="7"/>
  <c r="E36" i="7"/>
  <c r="D36" i="7"/>
  <c r="C36" i="7"/>
  <c r="B36" i="7"/>
  <c r="A36" i="7"/>
  <c r="J35" i="7"/>
  <c r="I35" i="7"/>
  <c r="H35" i="7"/>
  <c r="G35" i="7"/>
  <c r="F35" i="7"/>
  <c r="E35" i="7"/>
  <c r="D35" i="7"/>
  <c r="C35" i="7"/>
  <c r="B35" i="7"/>
  <c r="A35" i="7"/>
  <c r="J34" i="7"/>
  <c r="I34" i="7"/>
  <c r="H34" i="7"/>
  <c r="G34" i="7"/>
  <c r="F34" i="7"/>
  <c r="E34" i="7"/>
  <c r="D34" i="7"/>
  <c r="C34" i="7"/>
  <c r="B34" i="7"/>
  <c r="A34" i="7"/>
  <c r="J33" i="7"/>
  <c r="I33" i="7"/>
  <c r="H33" i="7"/>
  <c r="G33" i="7"/>
  <c r="F33" i="7"/>
  <c r="E33" i="7"/>
  <c r="D33" i="7"/>
  <c r="C33" i="7"/>
  <c r="B33" i="7"/>
  <c r="A33" i="7"/>
  <c r="J32" i="7"/>
  <c r="I32" i="7"/>
  <c r="H32" i="7"/>
  <c r="G32" i="7"/>
  <c r="F32" i="7"/>
  <c r="E32" i="7"/>
  <c r="D32" i="7"/>
  <c r="C32" i="7"/>
  <c r="B32" i="7"/>
  <c r="A32" i="7"/>
  <c r="J31" i="7"/>
  <c r="I31" i="7"/>
  <c r="H31" i="7"/>
  <c r="G31" i="7"/>
  <c r="F31" i="7"/>
  <c r="E31" i="7"/>
  <c r="D31" i="7"/>
  <c r="C31" i="7"/>
  <c r="B31" i="7"/>
  <c r="A31" i="7"/>
  <c r="J30" i="7"/>
  <c r="I30" i="7"/>
  <c r="H30" i="7"/>
  <c r="G30" i="7"/>
  <c r="F30" i="7"/>
  <c r="E30" i="7"/>
  <c r="D30" i="7"/>
  <c r="C30" i="7"/>
  <c r="B30" i="7"/>
  <c r="A30" i="7"/>
  <c r="J29" i="7"/>
  <c r="I29" i="7"/>
  <c r="H29" i="7"/>
  <c r="G29" i="7"/>
  <c r="F29" i="7"/>
  <c r="E29" i="7"/>
  <c r="D29" i="7"/>
  <c r="C29" i="7"/>
  <c r="B29" i="7"/>
  <c r="A29" i="7"/>
  <c r="J28" i="7"/>
  <c r="I28" i="7"/>
  <c r="H28" i="7"/>
  <c r="G28" i="7"/>
  <c r="F28" i="7"/>
  <c r="E28" i="7"/>
  <c r="D28" i="7"/>
  <c r="C28" i="7"/>
  <c r="B28" i="7"/>
  <c r="A28" i="7"/>
  <c r="J27" i="7"/>
  <c r="I27" i="7"/>
  <c r="H27" i="7"/>
  <c r="G27" i="7"/>
  <c r="F27" i="7"/>
  <c r="E27" i="7"/>
  <c r="D27" i="7"/>
  <c r="C27" i="7"/>
  <c r="B27" i="7"/>
  <c r="A27" i="7"/>
  <c r="J26" i="7"/>
  <c r="I26" i="7"/>
  <c r="H26" i="7"/>
  <c r="G26" i="7"/>
  <c r="F26" i="7"/>
  <c r="E26" i="7"/>
  <c r="D26" i="7"/>
  <c r="C26" i="7"/>
  <c r="B26" i="7"/>
  <c r="A26" i="7"/>
  <c r="J25" i="7"/>
  <c r="I25" i="7"/>
  <c r="H25" i="7"/>
  <c r="G25" i="7"/>
  <c r="F25" i="7"/>
  <c r="E25" i="7"/>
  <c r="D25" i="7"/>
  <c r="C25" i="7"/>
  <c r="B25" i="7"/>
  <c r="A25" i="7"/>
  <c r="J24" i="7"/>
  <c r="I24" i="7"/>
  <c r="H24" i="7"/>
  <c r="G24" i="7"/>
  <c r="F24" i="7"/>
  <c r="E24" i="7"/>
  <c r="D24" i="7"/>
  <c r="C24" i="7"/>
  <c r="B24" i="7"/>
  <c r="A24" i="7"/>
  <c r="J23" i="7"/>
  <c r="I23" i="7"/>
  <c r="H23" i="7"/>
  <c r="G23" i="7"/>
  <c r="F23" i="7"/>
  <c r="E23" i="7"/>
  <c r="D23" i="7"/>
  <c r="C23" i="7"/>
  <c r="B23" i="7"/>
  <c r="A23" i="7"/>
  <c r="J22" i="7"/>
  <c r="I22" i="7"/>
  <c r="H22" i="7"/>
  <c r="G22" i="7"/>
  <c r="F22" i="7"/>
  <c r="E22" i="7"/>
  <c r="D22" i="7"/>
  <c r="C22" i="7"/>
  <c r="B22" i="7"/>
  <c r="A22" i="7"/>
  <c r="J21" i="7"/>
  <c r="I21" i="7"/>
  <c r="H21" i="7"/>
  <c r="G21" i="7"/>
  <c r="F21" i="7"/>
  <c r="E21" i="7"/>
  <c r="D21" i="7"/>
  <c r="C21" i="7"/>
  <c r="B21" i="7"/>
  <c r="A21" i="7"/>
  <c r="J20" i="7"/>
  <c r="I20" i="7"/>
  <c r="H20" i="7"/>
  <c r="G20" i="7"/>
  <c r="F20" i="7"/>
  <c r="E20" i="7"/>
  <c r="D20" i="7"/>
  <c r="C20" i="7"/>
  <c r="B20" i="7"/>
  <c r="A20" i="7"/>
  <c r="J19" i="7"/>
  <c r="I19" i="7"/>
  <c r="H19" i="7"/>
  <c r="G19" i="7"/>
  <c r="F19" i="7"/>
  <c r="E19" i="7"/>
  <c r="D19" i="7"/>
  <c r="C19" i="7"/>
  <c r="B19" i="7"/>
  <c r="A19" i="7"/>
  <c r="J18" i="7"/>
  <c r="I18" i="7"/>
  <c r="H18" i="7"/>
  <c r="G18" i="7"/>
  <c r="F18" i="7"/>
  <c r="E18" i="7"/>
  <c r="D18" i="7"/>
  <c r="C18" i="7"/>
  <c r="B18" i="7"/>
  <c r="A18" i="7"/>
  <c r="J17" i="7"/>
  <c r="I17" i="7"/>
  <c r="H17" i="7"/>
  <c r="G17" i="7"/>
  <c r="F17" i="7"/>
  <c r="E17" i="7"/>
  <c r="D17" i="7"/>
  <c r="C17" i="7"/>
  <c r="B17" i="7"/>
  <c r="A17" i="7"/>
  <c r="J16" i="7"/>
  <c r="I16" i="7"/>
  <c r="H16" i="7"/>
  <c r="G16" i="7"/>
  <c r="F16" i="7"/>
  <c r="E16" i="7"/>
  <c r="D16" i="7"/>
  <c r="C16" i="7"/>
  <c r="B16" i="7"/>
  <c r="A16" i="7"/>
  <c r="J15" i="7"/>
  <c r="I15" i="7"/>
  <c r="H15" i="7"/>
  <c r="G15" i="7"/>
  <c r="F15" i="7"/>
  <c r="E15" i="7"/>
  <c r="D15" i="7"/>
  <c r="C15" i="7"/>
  <c r="B15" i="7"/>
  <c r="A15" i="7"/>
  <c r="J14" i="7"/>
  <c r="I14" i="7"/>
  <c r="H14" i="7"/>
  <c r="G14" i="7"/>
  <c r="F14" i="7"/>
  <c r="E14" i="7"/>
  <c r="D14" i="7"/>
  <c r="C14" i="7"/>
  <c r="B14" i="7"/>
  <c r="A14" i="7"/>
  <c r="J13" i="7"/>
  <c r="I13" i="7"/>
  <c r="H13" i="7"/>
  <c r="G13" i="7"/>
  <c r="F13" i="7"/>
  <c r="E13" i="7"/>
  <c r="D13" i="7"/>
  <c r="C13" i="7"/>
  <c r="B13" i="7"/>
  <c r="A13" i="7"/>
  <c r="J12" i="7"/>
  <c r="I12" i="7"/>
  <c r="H12" i="7"/>
  <c r="G12" i="7"/>
  <c r="F12" i="7"/>
  <c r="E12" i="7"/>
  <c r="D12" i="7"/>
  <c r="C12" i="7"/>
  <c r="B12" i="7"/>
  <c r="A12" i="7"/>
  <c r="J11" i="7"/>
  <c r="I11" i="7"/>
  <c r="H11" i="7"/>
  <c r="G11" i="7"/>
  <c r="F11" i="7"/>
  <c r="E11" i="7"/>
  <c r="D11" i="7"/>
  <c r="C11" i="7"/>
  <c r="B11" i="7"/>
  <c r="A11" i="7"/>
  <c r="J10" i="7"/>
  <c r="I10" i="7"/>
  <c r="H10" i="7"/>
  <c r="G10" i="7"/>
  <c r="F10" i="7"/>
  <c r="E10" i="7"/>
  <c r="D10" i="7"/>
  <c r="C10" i="7"/>
  <c r="B10" i="7"/>
  <c r="A10" i="7"/>
  <c r="J9" i="7"/>
  <c r="I9" i="7"/>
  <c r="H9" i="7"/>
  <c r="G9" i="7"/>
  <c r="F9" i="7"/>
  <c r="E9" i="7"/>
  <c r="D9" i="7"/>
  <c r="C9" i="7"/>
  <c r="B9" i="7"/>
  <c r="A9" i="7"/>
  <c r="J8" i="7"/>
  <c r="I8" i="7"/>
  <c r="H8" i="7"/>
  <c r="G8" i="7"/>
  <c r="F8" i="7"/>
  <c r="E8" i="7"/>
  <c r="D8" i="7"/>
  <c r="C8" i="7"/>
  <c r="B8" i="7"/>
  <c r="A8" i="7"/>
  <c r="J7" i="7"/>
  <c r="I7" i="7"/>
  <c r="H7" i="7"/>
  <c r="G7" i="7"/>
  <c r="F7" i="7"/>
  <c r="E7" i="7"/>
  <c r="D7" i="7"/>
  <c r="C7" i="7"/>
  <c r="B7" i="7"/>
  <c r="A7" i="7"/>
  <c r="J6" i="7"/>
  <c r="I6" i="7"/>
  <c r="H6" i="7"/>
  <c r="G6" i="7"/>
  <c r="F6" i="7"/>
  <c r="E6" i="7"/>
  <c r="D6" i="7"/>
  <c r="C6" i="7"/>
  <c r="B6" i="7"/>
  <c r="A6" i="7"/>
  <c r="J5" i="7"/>
  <c r="I5" i="7"/>
  <c r="H5" i="7"/>
  <c r="G5" i="7"/>
  <c r="F5" i="7"/>
  <c r="E5" i="7"/>
  <c r="D5" i="7"/>
  <c r="C5" i="7"/>
  <c r="B5" i="7"/>
  <c r="A5" i="7"/>
  <c r="J4" i="7"/>
  <c r="I4" i="7"/>
  <c r="H4" i="7"/>
  <c r="G4" i="7"/>
  <c r="F4" i="7"/>
  <c r="E4" i="7"/>
  <c r="D4" i="7"/>
  <c r="C4" i="7"/>
  <c r="B4" i="7"/>
  <c r="A4" i="7"/>
  <c r="J3" i="7"/>
  <c r="I3" i="7"/>
  <c r="H3" i="7"/>
  <c r="G3" i="7"/>
  <c r="F3" i="7"/>
  <c r="E3" i="7"/>
  <c r="D3" i="7"/>
  <c r="C3" i="7"/>
  <c r="B3" i="7"/>
  <c r="A3" i="7"/>
  <c r="H19" i="8"/>
  <c r="G19" i="8"/>
  <c r="F19" i="8"/>
  <c r="E19" i="8"/>
  <c r="D19" i="8"/>
  <c r="C19" i="8"/>
  <c r="B19" i="8"/>
  <c r="A19" i="8"/>
  <c r="H18" i="8"/>
  <c r="G18" i="8"/>
  <c r="E18" i="8"/>
  <c r="D18" i="8"/>
  <c r="C18" i="8"/>
  <c r="B18" i="8"/>
  <c r="A18" i="8"/>
  <c r="H17" i="8"/>
  <c r="G17" i="8"/>
  <c r="F17" i="8"/>
  <c r="E17" i="8"/>
  <c r="D17" i="8"/>
  <c r="C17" i="8"/>
  <c r="B17" i="8"/>
  <c r="A17" i="8"/>
  <c r="H16" i="8"/>
  <c r="G16" i="8"/>
  <c r="E16" i="8"/>
  <c r="D16" i="8"/>
  <c r="A16" i="8"/>
  <c r="H15" i="8"/>
  <c r="G15" i="8"/>
  <c r="F15" i="8"/>
  <c r="E15" i="8"/>
  <c r="D15" i="8"/>
  <c r="C15" i="8"/>
  <c r="B15" i="8"/>
  <c r="A15" i="8"/>
  <c r="H14" i="8"/>
  <c r="G14" i="8"/>
  <c r="F14" i="8"/>
  <c r="E14" i="8"/>
  <c r="D14" i="8"/>
  <c r="C14" i="8"/>
  <c r="B14" i="8"/>
  <c r="A14" i="8"/>
  <c r="H13" i="8"/>
  <c r="G13" i="8"/>
  <c r="E13" i="8"/>
  <c r="D13" i="8"/>
  <c r="C13" i="8"/>
  <c r="B13" i="8"/>
  <c r="A13" i="8"/>
  <c r="H12" i="8"/>
  <c r="G12" i="8"/>
  <c r="E12" i="8"/>
  <c r="D12" i="8"/>
  <c r="A12" i="8"/>
  <c r="H11" i="8"/>
  <c r="G11" i="8"/>
  <c r="E11" i="8"/>
  <c r="D11" i="8"/>
  <c r="A11" i="8"/>
  <c r="H10" i="8"/>
  <c r="G10" i="8"/>
  <c r="F10" i="8"/>
  <c r="E10" i="8"/>
  <c r="D10" i="8"/>
  <c r="C10" i="8"/>
  <c r="B10" i="8"/>
  <c r="A10" i="8"/>
  <c r="H9" i="8"/>
  <c r="G9" i="8"/>
  <c r="F9" i="8"/>
  <c r="E9" i="8"/>
  <c r="D9" i="8"/>
  <c r="C9" i="8"/>
  <c r="B9" i="8"/>
  <c r="A9" i="8"/>
  <c r="H8" i="8"/>
  <c r="G8" i="8"/>
  <c r="F8" i="8"/>
  <c r="E8" i="8"/>
  <c r="D8" i="8"/>
  <c r="C8" i="8"/>
  <c r="B8" i="8"/>
  <c r="A8" i="8"/>
  <c r="H7" i="8"/>
  <c r="G7" i="8"/>
  <c r="F7" i="8"/>
  <c r="E7" i="8"/>
  <c r="D7" i="8"/>
  <c r="C7" i="8"/>
  <c r="B7" i="8"/>
  <c r="A7" i="8"/>
  <c r="H6" i="8"/>
  <c r="G6" i="8"/>
  <c r="F6" i="8"/>
  <c r="E6" i="8"/>
  <c r="D6" i="8"/>
  <c r="C6" i="8"/>
  <c r="B6" i="8"/>
  <c r="A6" i="8"/>
  <c r="H5" i="8"/>
  <c r="G5" i="8"/>
  <c r="F5" i="8"/>
  <c r="E5" i="8"/>
  <c r="D5" i="8"/>
  <c r="C5" i="8"/>
  <c r="B5" i="8"/>
  <c r="A5" i="8"/>
  <c r="H4" i="8"/>
  <c r="G4" i="8"/>
  <c r="F4" i="8"/>
  <c r="E4" i="8"/>
  <c r="D4" i="8"/>
  <c r="C4" i="8"/>
  <c r="B4" i="8"/>
  <c r="A4" i="8"/>
  <c r="H3" i="8"/>
  <c r="G3" i="8"/>
  <c r="E3" i="8"/>
  <c r="D3" i="8"/>
  <c r="A3" i="8"/>
</calcChain>
</file>

<file path=xl/sharedStrings.xml><?xml version="1.0" encoding="utf-8"?>
<sst xmlns="http://schemas.openxmlformats.org/spreadsheetml/2006/main" count="29" uniqueCount="19">
  <si>
    <t>Číslo na mapě</t>
  </si>
  <si>
    <t>Taxon</t>
  </si>
  <si>
    <t>Obvod kmene</t>
  </si>
  <si>
    <t>Parcelní číslo</t>
  </si>
  <si>
    <t>Katastrální území</t>
  </si>
  <si>
    <t>Latinský název</t>
  </si>
  <si>
    <t>Český název</t>
  </si>
  <si>
    <t>Doprovodný taxon</t>
  </si>
  <si>
    <r>
      <t>Celková plocha porostu (m</t>
    </r>
    <r>
      <rPr>
        <b/>
        <vertAlign val="superscript"/>
        <sz val="10"/>
        <rFont val="Calibri"/>
        <family val="2"/>
        <charset val="238"/>
        <scheme val="minor"/>
      </rPr>
      <t>2</t>
    </r>
    <r>
      <rPr>
        <b/>
        <sz val="10"/>
        <rFont val="Calibri"/>
        <family val="2"/>
        <charset val="238"/>
        <scheme val="minor"/>
      </rPr>
      <t>)</t>
    </r>
  </si>
  <si>
    <t xml:space="preserve">Vysvětlivky:									</t>
  </si>
  <si>
    <t xml:space="preserve"> v případě požadavku na kácení</t>
  </si>
  <si>
    <t xml:space="preserve"> povolení ke kácení.									</t>
  </si>
  <si>
    <t>Stromy podbarvené šedou barvou vyžadují v případě požadavku na odstranění, povolení ke kácení.</t>
  </si>
  <si>
    <t>Vitis vinifera</t>
  </si>
  <si>
    <t>réva vinná</t>
  </si>
  <si>
    <t>Thuja sp.</t>
  </si>
  <si>
    <t>zerav</t>
  </si>
  <si>
    <t>Alnus sp.</t>
  </si>
  <si>
    <t>olše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</si>
</sst>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vertAlign val="superscript"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2" borderId="1" xfId="0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1" fontId="0" fillId="2" borderId="1" xfId="0" applyNumberForma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5" fillId="0" borderId="0" xfId="0" applyFont="1" applyFill="1" applyAlignment="1">
      <alignment horizontal="center" vertical="top"/>
    </xf>
    <xf numFmtId="0" fontId="7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1" fontId="5" fillId="0" borderId="1" xfId="0" applyNumberFormat="1" applyFont="1" applyBorder="1" applyAlignment="1">
      <alignment horizontal="center" vertical="top"/>
    </xf>
    <xf numFmtId="1" fontId="5" fillId="0" borderId="0" xfId="0" applyNumberFormat="1" applyFont="1" applyFill="1" applyAlignment="1">
      <alignment horizontal="center" vertical="top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2" borderId="1" xfId="0" applyFill="1" applyBorder="1" applyAlignment="1">
      <alignment horizontal="left"/>
    </xf>
    <xf numFmtId="0" fontId="1" fillId="0" borderId="2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COLOGICAL%20CONSULTING/OT&#381;P/EIA%20a%20IPPC/20163_P7844%20v%20km%2017,407%20trati%20odb.%20Moravice%20-%20Svobodn&#233;%20He&#345;manice/podklady/Dendrologicky_pruzkum/akt_dendro/eko_projekt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omy_gis"/>
      <sheetName val="Stromy_přepočet"/>
      <sheetName val="Stromy_final"/>
      <sheetName val="Stromy_dgn_txyz"/>
      <sheetName val="Porosty_gis_zaklad"/>
      <sheetName val="Porosty_gis_rozdělene"/>
      <sheetName val="Porosty_přepočet_zaklad"/>
      <sheetName val="Porosty_přepočet_rozdělene"/>
      <sheetName val="Porosty_final_zaklad"/>
      <sheetName val="List1"/>
      <sheetName val="List2"/>
      <sheetName val="Porosty_final_rozdělene"/>
      <sheetName val="Porosty_final"/>
      <sheetName val="Porosty_dgn_txyz"/>
      <sheetName val="Přepočet_R"/>
      <sheetName val="Rozpočet_final"/>
    </sheetNames>
    <sheetDataSet>
      <sheetData sheetId="0"/>
      <sheetData sheetId="1">
        <row r="2">
          <cell r="C2"/>
        </row>
        <row r="71">
          <cell r="C71">
            <v>68</v>
          </cell>
          <cell r="E71" t="str">
            <v>borovice lesní</v>
          </cell>
          <cell r="F71" t="str">
            <v>Pinus sylvestris</v>
          </cell>
          <cell r="N71">
            <v>1060</v>
          </cell>
          <cell r="P71" t="str">
            <v xml:space="preserve">Litultovice </v>
          </cell>
          <cell r="T71">
            <v>163.28</v>
          </cell>
          <cell r="U71" t="str">
            <v/>
          </cell>
          <cell r="V71" t="str">
            <v/>
          </cell>
          <cell r="W71" t="str">
            <v/>
          </cell>
          <cell r="X71" t="str">
            <v/>
          </cell>
        </row>
        <row r="72">
          <cell r="C72">
            <v>69</v>
          </cell>
          <cell r="E72" t="str">
            <v>buk lesní</v>
          </cell>
          <cell r="F72" t="str">
            <v>Fagus sylvatica</v>
          </cell>
          <cell r="N72">
            <v>1060</v>
          </cell>
          <cell r="P72" t="str">
            <v xml:space="preserve">Litultovice </v>
          </cell>
          <cell r="T72">
            <v>160.14000000000001</v>
          </cell>
          <cell r="U72" t="str">
            <v/>
          </cell>
          <cell r="V72" t="str">
            <v/>
          </cell>
          <cell r="W72" t="str">
            <v/>
          </cell>
          <cell r="X72" t="str">
            <v/>
          </cell>
        </row>
        <row r="73">
          <cell r="C73">
            <v>70</v>
          </cell>
          <cell r="E73" t="str">
            <v>buk lesní</v>
          </cell>
          <cell r="F73" t="str">
            <v>Fagus sylvatica</v>
          </cell>
          <cell r="N73">
            <v>1060</v>
          </cell>
          <cell r="P73" t="str">
            <v xml:space="preserve">Litultovice </v>
          </cell>
          <cell r="T73">
            <v>144.44</v>
          </cell>
          <cell r="U73" t="str">
            <v/>
          </cell>
          <cell r="V73" t="str">
            <v/>
          </cell>
          <cell r="W73" t="str">
            <v/>
          </cell>
          <cell r="X73" t="str">
            <v/>
          </cell>
        </row>
        <row r="74">
          <cell r="C74">
            <v>71</v>
          </cell>
          <cell r="E74" t="str">
            <v>buk lesní</v>
          </cell>
          <cell r="F74" t="str">
            <v>Fagus sylvatica</v>
          </cell>
          <cell r="N74">
            <v>1060</v>
          </cell>
          <cell r="P74" t="str">
            <v xml:space="preserve">Litultovice </v>
          </cell>
          <cell r="T74">
            <v>128.74</v>
          </cell>
          <cell r="U74" t="str">
            <v/>
          </cell>
          <cell r="V74" t="str">
            <v/>
          </cell>
          <cell r="W74" t="str">
            <v/>
          </cell>
          <cell r="X74" t="str">
            <v/>
          </cell>
        </row>
        <row r="75">
          <cell r="C75">
            <v>72</v>
          </cell>
          <cell r="E75" t="str">
            <v>borovice lesní</v>
          </cell>
          <cell r="F75" t="str">
            <v>Pinus sylvestris</v>
          </cell>
          <cell r="N75">
            <v>1060</v>
          </cell>
          <cell r="P75" t="str">
            <v xml:space="preserve">Litultovice </v>
          </cell>
          <cell r="T75">
            <v>163.28</v>
          </cell>
          <cell r="U75" t="str">
            <v/>
          </cell>
          <cell r="V75" t="str">
            <v/>
          </cell>
          <cell r="W75" t="str">
            <v/>
          </cell>
          <cell r="X75" t="str">
            <v/>
          </cell>
        </row>
        <row r="76">
          <cell r="C76">
            <v>73</v>
          </cell>
          <cell r="E76" t="str">
            <v>borovice lesní</v>
          </cell>
          <cell r="F76" t="str">
            <v>Pinus sylvestris</v>
          </cell>
          <cell r="N76">
            <v>1060</v>
          </cell>
          <cell r="P76" t="str">
            <v xml:space="preserve">Litultovice </v>
          </cell>
          <cell r="T76">
            <v>103.62</v>
          </cell>
          <cell r="U76" t="str">
            <v/>
          </cell>
          <cell r="V76" t="str">
            <v/>
          </cell>
          <cell r="W76" t="str">
            <v/>
          </cell>
          <cell r="X76" t="str">
            <v/>
          </cell>
        </row>
        <row r="77">
          <cell r="C77">
            <v>74</v>
          </cell>
          <cell r="E77" t="str">
            <v>borovice lesní</v>
          </cell>
          <cell r="F77" t="str">
            <v>Pinus sylvestris</v>
          </cell>
          <cell r="N77">
            <v>1060</v>
          </cell>
          <cell r="P77" t="str">
            <v xml:space="preserve">Litultovice </v>
          </cell>
          <cell r="T77">
            <v>97.34</v>
          </cell>
          <cell r="U77" t="str">
            <v/>
          </cell>
          <cell r="V77" t="str">
            <v/>
          </cell>
          <cell r="W77" t="str">
            <v/>
          </cell>
          <cell r="X77" t="str">
            <v/>
          </cell>
        </row>
        <row r="78">
          <cell r="C78">
            <v>75</v>
          </cell>
          <cell r="E78" t="str">
            <v>borovice lesní</v>
          </cell>
          <cell r="F78" t="str">
            <v>Pinus sylvestris</v>
          </cell>
          <cell r="N78">
            <v>1060</v>
          </cell>
          <cell r="P78" t="str">
            <v xml:space="preserve">Litultovice </v>
          </cell>
          <cell r="T78">
            <v>94.2</v>
          </cell>
          <cell r="U78" t="str">
            <v/>
          </cell>
          <cell r="V78" t="str">
            <v/>
          </cell>
          <cell r="W78" t="str">
            <v/>
          </cell>
          <cell r="X78" t="str">
            <v/>
          </cell>
        </row>
        <row r="79">
          <cell r="C79">
            <v>76</v>
          </cell>
          <cell r="E79" t="str">
            <v>borovice lesní</v>
          </cell>
          <cell r="F79" t="str">
            <v>Pinus sylvestris</v>
          </cell>
          <cell r="N79">
            <v>1060</v>
          </cell>
          <cell r="P79" t="str">
            <v xml:space="preserve">Litultovice </v>
          </cell>
          <cell r="T79">
            <v>91.06</v>
          </cell>
          <cell r="U79" t="str">
            <v/>
          </cell>
          <cell r="V79" t="str">
            <v/>
          </cell>
          <cell r="W79" t="str">
            <v/>
          </cell>
          <cell r="X79" t="str">
            <v/>
          </cell>
        </row>
        <row r="80">
          <cell r="C80">
            <v>77</v>
          </cell>
          <cell r="E80" t="str">
            <v>borovice lesní</v>
          </cell>
          <cell r="F80" t="str">
            <v>Pinus sylvestris</v>
          </cell>
          <cell r="N80">
            <v>1060</v>
          </cell>
          <cell r="P80" t="str">
            <v xml:space="preserve">Litultovice </v>
          </cell>
          <cell r="T80">
            <v>100.48</v>
          </cell>
          <cell r="U80" t="str">
            <v/>
          </cell>
          <cell r="V80" t="str">
            <v/>
          </cell>
          <cell r="W80" t="str">
            <v/>
          </cell>
          <cell r="X80" t="str">
            <v/>
          </cell>
        </row>
        <row r="81">
          <cell r="C81">
            <v>78</v>
          </cell>
          <cell r="E81" t="str">
            <v>dub</v>
          </cell>
          <cell r="F81" t="str">
            <v>Quercus sp.</v>
          </cell>
          <cell r="N81">
            <v>1060</v>
          </cell>
          <cell r="P81" t="str">
            <v xml:space="preserve">Litultovice </v>
          </cell>
          <cell r="T81">
            <v>97.34</v>
          </cell>
          <cell r="U81" t="str">
            <v/>
          </cell>
          <cell r="V81" t="str">
            <v/>
          </cell>
          <cell r="W81" t="str">
            <v/>
          </cell>
          <cell r="X81" t="str">
            <v/>
          </cell>
        </row>
        <row r="82">
          <cell r="C82">
            <v>79</v>
          </cell>
          <cell r="E82" t="str">
            <v>borovice lesní</v>
          </cell>
          <cell r="F82" t="str">
            <v>Pinus sylvestris</v>
          </cell>
          <cell r="N82">
            <v>1060</v>
          </cell>
          <cell r="P82" t="str">
            <v xml:space="preserve">Litultovice </v>
          </cell>
          <cell r="T82">
            <v>113.04</v>
          </cell>
          <cell r="U82" t="str">
            <v/>
          </cell>
          <cell r="V82" t="str">
            <v/>
          </cell>
          <cell r="W82" t="str">
            <v/>
          </cell>
          <cell r="X82" t="str">
            <v/>
          </cell>
        </row>
        <row r="83">
          <cell r="C83">
            <v>80</v>
          </cell>
          <cell r="E83" t="str">
            <v>dub</v>
          </cell>
          <cell r="F83" t="str">
            <v>Quercus sp.</v>
          </cell>
          <cell r="N83">
            <v>1060</v>
          </cell>
          <cell r="P83" t="str">
            <v xml:space="preserve">Litultovice </v>
          </cell>
          <cell r="T83">
            <v>141.30000000000001</v>
          </cell>
          <cell r="U83" t="str">
            <v/>
          </cell>
          <cell r="V83" t="str">
            <v/>
          </cell>
          <cell r="W83" t="str">
            <v/>
          </cell>
          <cell r="X83" t="str">
            <v/>
          </cell>
        </row>
        <row r="84">
          <cell r="C84">
            <v>81</v>
          </cell>
          <cell r="E84" t="str">
            <v>borovice lesní</v>
          </cell>
          <cell r="F84" t="str">
            <v>Pinus sylvestris</v>
          </cell>
          <cell r="N84">
            <v>1060</v>
          </cell>
          <cell r="P84" t="str">
            <v xml:space="preserve">Litultovice </v>
          </cell>
          <cell r="T84">
            <v>122.46000000000001</v>
          </cell>
          <cell r="U84" t="str">
            <v/>
          </cell>
          <cell r="V84" t="str">
            <v/>
          </cell>
          <cell r="W84" t="str">
            <v/>
          </cell>
          <cell r="X84" t="str">
            <v/>
          </cell>
        </row>
        <row r="85">
          <cell r="C85">
            <v>82</v>
          </cell>
          <cell r="E85" t="str">
            <v>borovice lesní</v>
          </cell>
          <cell r="F85" t="str">
            <v>Pinus sylvestris</v>
          </cell>
          <cell r="N85">
            <v>1060</v>
          </cell>
          <cell r="P85" t="str">
            <v xml:space="preserve">Litultovice </v>
          </cell>
          <cell r="T85">
            <v>103.62</v>
          </cell>
          <cell r="U85" t="str">
            <v/>
          </cell>
          <cell r="V85" t="str">
            <v/>
          </cell>
          <cell r="W85" t="str">
            <v/>
          </cell>
          <cell r="X85" t="str">
            <v/>
          </cell>
        </row>
        <row r="86">
          <cell r="C86">
            <v>83</v>
          </cell>
          <cell r="E86" t="str">
            <v>borovice lesní</v>
          </cell>
          <cell r="F86" t="str">
            <v>Pinus sylvestris</v>
          </cell>
          <cell r="N86">
            <v>1060</v>
          </cell>
          <cell r="P86" t="str">
            <v xml:space="preserve">Litultovice </v>
          </cell>
          <cell r="T86">
            <v>91.06</v>
          </cell>
          <cell r="U86" t="str">
            <v/>
          </cell>
          <cell r="V86" t="str">
            <v/>
          </cell>
          <cell r="W86" t="str">
            <v/>
          </cell>
          <cell r="X86" t="str">
            <v/>
          </cell>
        </row>
        <row r="87">
          <cell r="C87">
            <v>84</v>
          </cell>
          <cell r="E87" t="str">
            <v>buk lesní</v>
          </cell>
          <cell r="F87" t="str">
            <v>Fagus sylvatica</v>
          </cell>
          <cell r="N87">
            <v>1060</v>
          </cell>
          <cell r="P87" t="str">
            <v xml:space="preserve">Litultovice </v>
          </cell>
          <cell r="T87">
            <v>87.92</v>
          </cell>
          <cell r="U87" t="str">
            <v/>
          </cell>
          <cell r="V87" t="str">
            <v/>
          </cell>
          <cell r="W87" t="str">
            <v/>
          </cell>
          <cell r="X87" t="str">
            <v/>
          </cell>
        </row>
        <row r="88">
          <cell r="C88">
            <v>85</v>
          </cell>
          <cell r="E88" t="str">
            <v>dub</v>
          </cell>
          <cell r="F88" t="str">
            <v>Quercus sp.</v>
          </cell>
          <cell r="N88">
            <v>1060</v>
          </cell>
          <cell r="P88" t="str">
            <v xml:space="preserve">Litultovice </v>
          </cell>
          <cell r="T88">
            <v>138.16</v>
          </cell>
          <cell r="U88" t="str">
            <v/>
          </cell>
          <cell r="V88" t="str">
            <v/>
          </cell>
          <cell r="W88" t="str">
            <v/>
          </cell>
          <cell r="X88" t="str">
            <v/>
          </cell>
        </row>
        <row r="89">
          <cell r="C89">
            <v>86</v>
          </cell>
          <cell r="E89" t="str">
            <v>borovice lesní</v>
          </cell>
          <cell r="F89" t="str">
            <v>Pinus sylvestris</v>
          </cell>
          <cell r="N89">
            <v>1060</v>
          </cell>
          <cell r="P89" t="str">
            <v xml:space="preserve">Litultovice </v>
          </cell>
          <cell r="T89">
            <v>97.34</v>
          </cell>
          <cell r="U89" t="str">
            <v/>
          </cell>
          <cell r="V89" t="str">
            <v/>
          </cell>
          <cell r="W89" t="str">
            <v/>
          </cell>
          <cell r="X89" t="str">
            <v/>
          </cell>
        </row>
        <row r="90">
          <cell r="C90">
            <v>87</v>
          </cell>
          <cell r="E90" t="str">
            <v>borovice lesní</v>
          </cell>
          <cell r="F90" t="str">
            <v>Pinus sylvestris</v>
          </cell>
          <cell r="N90">
            <v>1060</v>
          </cell>
          <cell r="P90" t="str">
            <v xml:space="preserve">Litultovice </v>
          </cell>
          <cell r="T90">
            <v>131.88</v>
          </cell>
          <cell r="U90" t="str">
            <v/>
          </cell>
          <cell r="V90" t="str">
            <v/>
          </cell>
          <cell r="W90" t="str">
            <v/>
          </cell>
          <cell r="X90" t="str">
            <v/>
          </cell>
        </row>
        <row r="91">
          <cell r="C91">
            <v>88</v>
          </cell>
          <cell r="E91" t="str">
            <v>borovice lesní</v>
          </cell>
          <cell r="F91" t="str">
            <v>Pinus sylvestris</v>
          </cell>
          <cell r="N91">
            <v>1060</v>
          </cell>
          <cell r="P91" t="str">
            <v xml:space="preserve">Litultovice </v>
          </cell>
          <cell r="T91">
            <v>97.34</v>
          </cell>
          <cell r="U91" t="str">
            <v/>
          </cell>
          <cell r="V91" t="str">
            <v/>
          </cell>
          <cell r="W91" t="str">
            <v/>
          </cell>
          <cell r="X91" t="str">
            <v/>
          </cell>
        </row>
        <row r="92">
          <cell r="C92">
            <v>89</v>
          </cell>
          <cell r="E92" t="str">
            <v>borovice lesní</v>
          </cell>
          <cell r="F92" t="str">
            <v>Pinus sylvestris</v>
          </cell>
          <cell r="N92">
            <v>1060</v>
          </cell>
          <cell r="P92" t="str">
            <v xml:space="preserve">Litultovice </v>
          </cell>
          <cell r="T92">
            <v>91.06</v>
          </cell>
          <cell r="U92" t="str">
            <v/>
          </cell>
          <cell r="V92" t="str">
            <v/>
          </cell>
          <cell r="W92" t="str">
            <v/>
          </cell>
          <cell r="X92" t="str">
            <v/>
          </cell>
        </row>
        <row r="93">
          <cell r="C93">
            <v>90</v>
          </cell>
          <cell r="E93" t="str">
            <v>borovice lesní</v>
          </cell>
          <cell r="F93" t="str">
            <v>Pinus sylvestris</v>
          </cell>
          <cell r="N93">
            <v>1060</v>
          </cell>
          <cell r="P93" t="str">
            <v xml:space="preserve">Litultovice </v>
          </cell>
          <cell r="T93">
            <v>122.46000000000001</v>
          </cell>
          <cell r="U93" t="str">
            <v/>
          </cell>
          <cell r="V93" t="str">
            <v/>
          </cell>
          <cell r="W93" t="str">
            <v/>
          </cell>
          <cell r="X93" t="str">
            <v/>
          </cell>
        </row>
        <row r="94">
          <cell r="C94">
            <v>91</v>
          </cell>
          <cell r="E94" t="str">
            <v>borovice lesní</v>
          </cell>
          <cell r="F94" t="str">
            <v>Pinus sylvestris</v>
          </cell>
          <cell r="N94">
            <v>1060</v>
          </cell>
          <cell r="P94" t="str">
            <v xml:space="preserve">Litultovice </v>
          </cell>
          <cell r="T94">
            <v>131.88</v>
          </cell>
          <cell r="U94" t="str">
            <v/>
          </cell>
          <cell r="V94" t="str">
            <v/>
          </cell>
          <cell r="W94" t="str">
            <v/>
          </cell>
          <cell r="X94" t="str">
            <v/>
          </cell>
        </row>
        <row r="95">
          <cell r="C95">
            <v>92</v>
          </cell>
          <cell r="E95" t="str">
            <v>borovice lesní</v>
          </cell>
          <cell r="F95" t="str">
            <v>Pinus sylvestris</v>
          </cell>
          <cell r="N95">
            <v>1060</v>
          </cell>
          <cell r="P95" t="str">
            <v xml:space="preserve">Litultovice </v>
          </cell>
          <cell r="T95">
            <v>84.78</v>
          </cell>
          <cell r="U95" t="str">
            <v/>
          </cell>
          <cell r="V95" t="str">
            <v/>
          </cell>
          <cell r="W95" t="str">
            <v/>
          </cell>
          <cell r="X95" t="str">
            <v/>
          </cell>
        </row>
        <row r="96">
          <cell r="C96">
            <v>93</v>
          </cell>
          <cell r="E96" t="str">
            <v>borovice lesní</v>
          </cell>
          <cell r="F96" t="str">
            <v>Pinus sylvestris</v>
          </cell>
          <cell r="N96">
            <v>1060</v>
          </cell>
          <cell r="P96" t="str">
            <v xml:space="preserve">Litultovice </v>
          </cell>
          <cell r="T96">
            <v>100.48</v>
          </cell>
          <cell r="U96" t="str">
            <v/>
          </cell>
          <cell r="V96" t="str">
            <v/>
          </cell>
          <cell r="W96" t="str">
            <v/>
          </cell>
          <cell r="X96" t="str">
            <v/>
          </cell>
        </row>
        <row r="97">
          <cell r="C97">
            <v>94</v>
          </cell>
          <cell r="E97" t="str">
            <v>borovice lesní</v>
          </cell>
          <cell r="F97" t="str">
            <v>Pinus sylvestris</v>
          </cell>
          <cell r="N97">
            <v>1060</v>
          </cell>
          <cell r="P97" t="str">
            <v xml:space="preserve">Litultovice </v>
          </cell>
          <cell r="T97">
            <v>106.76</v>
          </cell>
          <cell r="U97" t="str">
            <v/>
          </cell>
          <cell r="V97" t="str">
            <v/>
          </cell>
          <cell r="W97" t="str">
            <v/>
          </cell>
          <cell r="X97" t="str">
            <v/>
          </cell>
        </row>
        <row r="98">
          <cell r="C98">
            <v>95</v>
          </cell>
          <cell r="E98" t="str">
            <v>borovice lesní</v>
          </cell>
          <cell r="F98" t="str">
            <v>Pinus sylvestris</v>
          </cell>
          <cell r="N98">
            <v>1060</v>
          </cell>
          <cell r="P98" t="str">
            <v xml:space="preserve">Litultovice </v>
          </cell>
          <cell r="T98">
            <v>113.04</v>
          </cell>
          <cell r="U98" t="str">
            <v/>
          </cell>
          <cell r="V98" t="str">
            <v/>
          </cell>
          <cell r="W98" t="str">
            <v/>
          </cell>
          <cell r="X98" t="str">
            <v/>
          </cell>
        </row>
        <row r="99">
          <cell r="C99">
            <v>96</v>
          </cell>
          <cell r="E99" t="str">
            <v>borovice lesní</v>
          </cell>
          <cell r="F99" t="str">
            <v>Pinus sylvestris</v>
          </cell>
          <cell r="N99">
            <v>1060</v>
          </cell>
          <cell r="P99" t="str">
            <v xml:space="preserve">Litultovice </v>
          </cell>
          <cell r="T99">
            <v>116.18</v>
          </cell>
          <cell r="U99" t="str">
            <v/>
          </cell>
          <cell r="V99" t="str">
            <v/>
          </cell>
          <cell r="W99" t="str">
            <v/>
          </cell>
          <cell r="X99" t="str">
            <v/>
          </cell>
        </row>
        <row r="100">
          <cell r="C100">
            <v>97</v>
          </cell>
          <cell r="E100" t="str">
            <v>trnovník akát</v>
          </cell>
          <cell r="F100" t="str">
            <v>Robinia pseudoacacia</v>
          </cell>
          <cell r="N100">
            <v>1060</v>
          </cell>
          <cell r="P100" t="str">
            <v xml:space="preserve">Litultovice </v>
          </cell>
          <cell r="T100">
            <v>138.16</v>
          </cell>
          <cell r="U100" t="str">
            <v/>
          </cell>
          <cell r="V100" t="str">
            <v/>
          </cell>
          <cell r="W100" t="str">
            <v/>
          </cell>
          <cell r="X100" t="str">
            <v/>
          </cell>
        </row>
        <row r="101">
          <cell r="C101">
            <v>98</v>
          </cell>
          <cell r="E101" t="str">
            <v>buk lesní</v>
          </cell>
          <cell r="F101" t="str">
            <v>Fagus sylvatica</v>
          </cell>
          <cell r="N101">
            <v>1060</v>
          </cell>
          <cell r="P101" t="str">
            <v xml:space="preserve">Litultovice </v>
          </cell>
          <cell r="T101">
            <v>100.48</v>
          </cell>
          <cell r="U101" t="str">
            <v/>
          </cell>
          <cell r="V101" t="str">
            <v/>
          </cell>
          <cell r="W101" t="str">
            <v/>
          </cell>
          <cell r="X101" t="str">
            <v/>
          </cell>
        </row>
        <row r="102">
          <cell r="C102">
            <v>99</v>
          </cell>
          <cell r="E102" t="str">
            <v>dub</v>
          </cell>
          <cell r="F102" t="str">
            <v>Quercus sp.</v>
          </cell>
          <cell r="N102">
            <v>1060</v>
          </cell>
          <cell r="P102" t="str">
            <v xml:space="preserve">Litultovice </v>
          </cell>
          <cell r="T102">
            <v>163.28</v>
          </cell>
          <cell r="U102" t="str">
            <v/>
          </cell>
          <cell r="V102" t="str">
            <v/>
          </cell>
          <cell r="W102" t="str">
            <v/>
          </cell>
          <cell r="X102" t="str">
            <v/>
          </cell>
        </row>
        <row r="103">
          <cell r="C103">
            <v>100</v>
          </cell>
          <cell r="E103" t="str">
            <v>borovice lesní</v>
          </cell>
          <cell r="F103" t="str">
            <v>Pinus sylvestris</v>
          </cell>
          <cell r="N103">
            <v>1060</v>
          </cell>
          <cell r="P103" t="str">
            <v xml:space="preserve">Litultovice </v>
          </cell>
          <cell r="T103">
            <v>153.86000000000001</v>
          </cell>
          <cell r="U103" t="str">
            <v/>
          </cell>
          <cell r="V103" t="str">
            <v/>
          </cell>
          <cell r="W103" t="str">
            <v/>
          </cell>
          <cell r="X103" t="str">
            <v/>
          </cell>
        </row>
        <row r="104">
          <cell r="C104">
            <v>101</v>
          </cell>
          <cell r="E104" t="str">
            <v>borovice lesní</v>
          </cell>
          <cell r="F104" t="str">
            <v>Pinus sylvestris</v>
          </cell>
          <cell r="N104">
            <v>1060</v>
          </cell>
          <cell r="P104" t="str">
            <v xml:space="preserve">Litultovice </v>
          </cell>
          <cell r="T104">
            <v>119.32000000000001</v>
          </cell>
          <cell r="U104" t="str">
            <v/>
          </cell>
          <cell r="V104" t="str">
            <v/>
          </cell>
          <cell r="W104" t="str">
            <v/>
          </cell>
          <cell r="X104" t="str">
            <v/>
          </cell>
        </row>
      </sheetData>
      <sheetData sheetId="2"/>
      <sheetData sheetId="3"/>
      <sheetData sheetId="4"/>
      <sheetData sheetId="5"/>
      <sheetData sheetId="6">
        <row r="4">
          <cell r="AA4" t="str">
            <v>Rosa sp.</v>
          </cell>
          <cell r="AB4" t="str">
            <v>růže</v>
          </cell>
          <cell r="AY4">
            <v>101</v>
          </cell>
          <cell r="BD4" t="str">
            <v xml:space="preserve">Litultovice </v>
          </cell>
          <cell r="BE4">
            <v>1060</v>
          </cell>
        </row>
        <row r="5">
          <cell r="D5" t="str">
            <v>Acer platanoides</v>
          </cell>
          <cell r="E5" t="str">
            <v>javor mléč</v>
          </cell>
          <cell r="AA5" t="str">
            <v/>
          </cell>
          <cell r="AB5" t="str">
            <v/>
          </cell>
          <cell r="AH5">
            <v>5</v>
          </cell>
          <cell r="AY5">
            <v>102</v>
          </cell>
          <cell r="BD5" t="str">
            <v xml:space="preserve">Litultovice </v>
          </cell>
          <cell r="BE5">
            <v>1060</v>
          </cell>
        </row>
        <row r="6">
          <cell r="D6" t="str">
            <v>Acer negundo</v>
          </cell>
          <cell r="E6" t="str">
            <v>javor jasanolistý</v>
          </cell>
          <cell r="AA6" t="str">
            <v>Prunus sp., Rosa sp.</v>
          </cell>
          <cell r="AB6" t="str">
            <v>slivoň, růže</v>
          </cell>
          <cell r="AH6">
            <v>28</v>
          </cell>
          <cell r="AY6">
            <v>103</v>
          </cell>
          <cell r="BD6" t="str">
            <v xml:space="preserve">Litultovice </v>
          </cell>
          <cell r="BE6">
            <v>1060</v>
          </cell>
        </row>
        <row r="7">
          <cell r="D7" t="str">
            <v>Prunus sp.</v>
          </cell>
          <cell r="E7" t="str">
            <v>slivoň</v>
          </cell>
          <cell r="AA7" t="str">
            <v/>
          </cell>
          <cell r="AB7" t="str">
            <v/>
          </cell>
          <cell r="AH7">
            <v>2</v>
          </cell>
          <cell r="AY7">
            <v>104</v>
          </cell>
          <cell r="BD7" t="str">
            <v xml:space="preserve">Litultovice </v>
          </cell>
          <cell r="BE7">
            <v>1060</v>
          </cell>
        </row>
        <row r="8">
          <cell r="D8" t="str">
            <v>Rosa sp.</v>
          </cell>
          <cell r="E8" t="str">
            <v>růže</v>
          </cell>
          <cell r="AA8" t="str">
            <v/>
          </cell>
          <cell r="AB8" t="str">
            <v/>
          </cell>
          <cell r="AH8">
            <v>5</v>
          </cell>
          <cell r="AY8">
            <v>105</v>
          </cell>
          <cell r="BD8" t="str">
            <v xml:space="preserve">Litultovice </v>
          </cell>
          <cell r="BE8">
            <v>1060</v>
          </cell>
        </row>
        <row r="9">
          <cell r="D9" t="str">
            <v>Sambucus nigra</v>
          </cell>
          <cell r="E9" t="str">
            <v>bez černý</v>
          </cell>
          <cell r="AA9" t="str">
            <v/>
          </cell>
          <cell r="AB9" t="str">
            <v/>
          </cell>
          <cell r="AH9">
            <v>1</v>
          </cell>
          <cell r="AY9">
            <v>106</v>
          </cell>
          <cell r="BD9" t="str">
            <v xml:space="preserve">Litultovice </v>
          </cell>
          <cell r="BE9">
            <v>1060</v>
          </cell>
        </row>
        <row r="10">
          <cell r="D10" t="str">
            <v>Acer pseudoplatanus</v>
          </cell>
          <cell r="E10" t="str">
            <v>javor klen</v>
          </cell>
          <cell r="AA10" t="str">
            <v/>
          </cell>
          <cell r="AB10" t="str">
            <v/>
          </cell>
          <cell r="AH10">
            <v>2</v>
          </cell>
          <cell r="AY10">
            <v>107</v>
          </cell>
          <cell r="BD10" t="str">
            <v xml:space="preserve">Litultovice </v>
          </cell>
          <cell r="BE10" t="str">
            <v>1058/1</v>
          </cell>
        </row>
        <row r="11">
          <cell r="D11" t="str">
            <v>Ribes sp.</v>
          </cell>
          <cell r="E11" t="str">
            <v>meruzalka</v>
          </cell>
          <cell r="AA11" t="str">
            <v/>
          </cell>
          <cell r="AB11" t="str">
            <v/>
          </cell>
          <cell r="AH11">
            <v>12</v>
          </cell>
          <cell r="AY11">
            <v>108</v>
          </cell>
          <cell r="BD11" t="str">
            <v xml:space="preserve">Litultovice </v>
          </cell>
          <cell r="BE11">
            <v>1060</v>
          </cell>
        </row>
        <row r="12">
          <cell r="AA12" t="str">
            <v>Rosa sp.</v>
          </cell>
          <cell r="AB12" t="str">
            <v>růže</v>
          </cell>
          <cell r="AY12">
            <v>109</v>
          </cell>
          <cell r="BD12" t="str">
            <v xml:space="preserve">Litultovice </v>
          </cell>
          <cell r="BE12">
            <v>1060</v>
          </cell>
        </row>
        <row r="13">
          <cell r="AA13" t="str">
            <v>Populus sp., Sambucus nigra</v>
          </cell>
          <cell r="AB13" t="str">
            <v>topol, bez černý</v>
          </cell>
          <cell r="AY13">
            <v>110</v>
          </cell>
          <cell r="BD13" t="str">
            <v xml:space="preserve">Litultovice </v>
          </cell>
          <cell r="BE13">
            <v>1060</v>
          </cell>
        </row>
        <row r="14">
          <cell r="D14" t="str">
            <v>Prunus sp.</v>
          </cell>
          <cell r="E14" t="str">
            <v>slivoň</v>
          </cell>
          <cell r="AA14" t="str">
            <v/>
          </cell>
          <cell r="AB14" t="str">
            <v/>
          </cell>
          <cell r="AY14">
            <v>111</v>
          </cell>
          <cell r="BD14" t="str">
            <v xml:space="preserve">Litultovice </v>
          </cell>
          <cell r="BE14">
            <v>1060</v>
          </cell>
        </row>
        <row r="15">
          <cell r="D15" t="str">
            <v>Prunus sp.</v>
          </cell>
          <cell r="E15" t="str">
            <v>slivoň</v>
          </cell>
          <cell r="AA15" t="str">
            <v/>
          </cell>
          <cell r="AB15" t="str">
            <v/>
          </cell>
          <cell r="AH15">
            <v>1</v>
          </cell>
          <cell r="AY15">
            <v>112</v>
          </cell>
          <cell r="BD15" t="str">
            <v xml:space="preserve">Litultovice </v>
          </cell>
          <cell r="BE15">
            <v>1060</v>
          </cell>
        </row>
        <row r="16">
          <cell r="D16" t="str">
            <v>Prunus sp.</v>
          </cell>
          <cell r="E16" t="str">
            <v>slivoň</v>
          </cell>
          <cell r="AA16" t="str">
            <v/>
          </cell>
          <cell r="AB16" t="str">
            <v/>
          </cell>
          <cell r="AH16">
            <v>2</v>
          </cell>
          <cell r="AY16">
            <v>113</v>
          </cell>
          <cell r="BD16" t="str">
            <v xml:space="preserve">Litultovice </v>
          </cell>
          <cell r="BE16">
            <v>1060</v>
          </cell>
        </row>
        <row r="17">
          <cell r="AA17" t="str">
            <v/>
          </cell>
          <cell r="AB17" t="str">
            <v/>
          </cell>
          <cell r="AY17">
            <v>114</v>
          </cell>
          <cell r="BD17" t="str">
            <v xml:space="preserve">Litultovice </v>
          </cell>
          <cell r="BE17">
            <v>1060</v>
          </cell>
        </row>
        <row r="18">
          <cell r="D18" t="str">
            <v>Salix sp.</v>
          </cell>
          <cell r="E18" t="str">
            <v>vrba</v>
          </cell>
          <cell r="AA18" t="str">
            <v/>
          </cell>
          <cell r="AB18" t="str">
            <v/>
          </cell>
          <cell r="AH18">
            <v>1</v>
          </cell>
          <cell r="AY18">
            <v>115</v>
          </cell>
          <cell r="BD18" t="str">
            <v xml:space="preserve">Litultovice </v>
          </cell>
          <cell r="BE18">
            <v>1060</v>
          </cell>
        </row>
        <row r="19">
          <cell r="D19" t="str">
            <v>Acer negundo</v>
          </cell>
          <cell r="E19" t="str">
            <v>javor jasanolistý</v>
          </cell>
          <cell r="AA19" t="str">
            <v>Ribes sp.</v>
          </cell>
          <cell r="AB19" t="str">
            <v>meruzalka</v>
          </cell>
          <cell r="AY19">
            <v>116</v>
          </cell>
          <cell r="BD19" t="str">
            <v xml:space="preserve">Litultovice </v>
          </cell>
          <cell r="BE19">
            <v>1060</v>
          </cell>
        </row>
        <row r="20">
          <cell r="D20" t="str">
            <v>Acer negundo</v>
          </cell>
          <cell r="E20" t="str">
            <v>javor jasanolistý</v>
          </cell>
          <cell r="AA20" t="str">
            <v>Acer platanoides, Rosa sp., Sambucus nigra</v>
          </cell>
          <cell r="AB20" t="str">
            <v>javor mléč, růže, bez černý</v>
          </cell>
          <cell r="AH20">
            <v>17</v>
          </cell>
          <cell r="AY20">
            <v>117</v>
          </cell>
          <cell r="BD20" t="str">
            <v xml:space="preserve">Litultovice </v>
          </cell>
          <cell r="BE20">
            <v>1060</v>
          </cell>
        </row>
        <row r="21">
          <cell r="D21" t="str">
            <v>Acer negundo</v>
          </cell>
          <cell r="E21" t="str">
            <v>javor jasanolistý</v>
          </cell>
          <cell r="AA21" t="str">
            <v/>
          </cell>
          <cell r="AB21" t="str">
            <v/>
          </cell>
          <cell r="AH21">
            <v>2</v>
          </cell>
          <cell r="AY21">
            <v>118</v>
          </cell>
          <cell r="BD21" t="str">
            <v xml:space="preserve">Litultovice </v>
          </cell>
          <cell r="BE21">
            <v>1060</v>
          </cell>
        </row>
        <row r="22">
          <cell r="D22" t="str">
            <v>Fagus sylvatica</v>
          </cell>
          <cell r="E22" t="str">
            <v>buk lesní</v>
          </cell>
          <cell r="AA22" t="str">
            <v>Acer sp.</v>
          </cell>
          <cell r="AB22" t="str">
            <v>javor</v>
          </cell>
          <cell r="AH22">
            <v>2</v>
          </cell>
          <cell r="AY22">
            <v>119</v>
          </cell>
          <cell r="BD22" t="str">
            <v xml:space="preserve">Litultovice </v>
          </cell>
          <cell r="BE22">
            <v>1060</v>
          </cell>
        </row>
        <row r="23">
          <cell r="D23" t="str">
            <v>Fagus sylvatica</v>
          </cell>
          <cell r="E23" t="str">
            <v>buk lesní</v>
          </cell>
          <cell r="AA23" t="str">
            <v/>
          </cell>
          <cell r="AB23" t="str">
            <v/>
          </cell>
          <cell r="AH23">
            <v>2</v>
          </cell>
          <cell r="AY23">
            <v>120</v>
          </cell>
          <cell r="BD23" t="str">
            <v xml:space="preserve">Litultovice </v>
          </cell>
          <cell r="BE23">
            <v>1060</v>
          </cell>
        </row>
        <row r="24">
          <cell r="D24" t="str">
            <v>Fagus sylvatica</v>
          </cell>
          <cell r="E24" t="str">
            <v>buk lesní</v>
          </cell>
          <cell r="AA24" t="str">
            <v>Acer sp.</v>
          </cell>
          <cell r="AB24" t="str">
            <v>javor</v>
          </cell>
          <cell r="AH24">
            <v>3</v>
          </cell>
          <cell r="AY24">
            <v>121</v>
          </cell>
          <cell r="BD24" t="str">
            <v xml:space="preserve">Litultovice </v>
          </cell>
          <cell r="BE24">
            <v>1060</v>
          </cell>
        </row>
        <row r="25">
          <cell r="D25" t="str">
            <v>Fagus sylvatica</v>
          </cell>
          <cell r="E25" t="str">
            <v>buk lesní</v>
          </cell>
          <cell r="AA25" t="str">
            <v>Acer sp.</v>
          </cell>
          <cell r="AB25" t="str">
            <v>javor</v>
          </cell>
          <cell r="AH25">
            <v>1</v>
          </cell>
          <cell r="AY25">
            <v>122</v>
          </cell>
          <cell r="BD25" t="str">
            <v xml:space="preserve">Litultovice </v>
          </cell>
          <cell r="BE25">
            <v>1060</v>
          </cell>
        </row>
        <row r="26">
          <cell r="D26" t="str">
            <v>Fagus sylvatica</v>
          </cell>
          <cell r="E26" t="str">
            <v>buk lesní</v>
          </cell>
          <cell r="AA26" t="str">
            <v>Acer sp., Robinia pseudoacacia</v>
          </cell>
          <cell r="AB26" t="str">
            <v>javor, trnovník akát</v>
          </cell>
          <cell r="AH26">
            <v>19</v>
          </cell>
          <cell r="AY26">
            <v>123</v>
          </cell>
          <cell r="BD26" t="str">
            <v xml:space="preserve">Litultovice </v>
          </cell>
          <cell r="BE26">
            <v>1060</v>
          </cell>
        </row>
        <row r="27">
          <cell r="D27" t="str">
            <v>Cornus sp.</v>
          </cell>
          <cell r="E27" t="str">
            <v>svída</v>
          </cell>
          <cell r="AA27" t="str">
            <v/>
          </cell>
          <cell r="AB27" t="str">
            <v/>
          </cell>
          <cell r="AH27">
            <v>2</v>
          </cell>
          <cell r="AY27">
            <v>124</v>
          </cell>
          <cell r="BD27" t="str">
            <v xml:space="preserve">Litultovice </v>
          </cell>
          <cell r="BE27">
            <v>1060</v>
          </cell>
        </row>
        <row r="28">
          <cell r="D28" t="str">
            <v>Acer sp.</v>
          </cell>
          <cell r="E28" t="str">
            <v>javor</v>
          </cell>
          <cell r="AA28" t="str">
            <v>Tilia sp.</v>
          </cell>
          <cell r="AB28" t="str">
            <v>lípa</v>
          </cell>
          <cell r="AH28">
            <v>2</v>
          </cell>
          <cell r="AY28">
            <v>125</v>
          </cell>
          <cell r="BD28" t="str">
            <v xml:space="preserve">Litultovice </v>
          </cell>
          <cell r="BE28">
            <v>1060</v>
          </cell>
        </row>
        <row r="29">
          <cell r="D29" t="str">
            <v>Fagus sylvatica</v>
          </cell>
          <cell r="E29" t="str">
            <v>buk lesní</v>
          </cell>
          <cell r="AA29" t="str">
            <v/>
          </cell>
          <cell r="AB29" t="str">
            <v/>
          </cell>
          <cell r="AH29">
            <v>14</v>
          </cell>
          <cell r="AY29">
            <v>126</v>
          </cell>
          <cell r="BD29" t="str">
            <v xml:space="preserve">Litultovice </v>
          </cell>
          <cell r="BE29">
            <v>1060</v>
          </cell>
        </row>
        <row r="30">
          <cell r="D30" t="str">
            <v>Tilia sp.</v>
          </cell>
          <cell r="E30" t="str">
            <v>lípa</v>
          </cell>
          <cell r="AA30" t="str">
            <v>Acer sp., Fagus sylvatica</v>
          </cell>
          <cell r="AB30" t="str">
            <v>javor, buk lesní</v>
          </cell>
          <cell r="AH30">
            <v>3</v>
          </cell>
          <cell r="AY30">
            <v>127</v>
          </cell>
          <cell r="BD30" t="str">
            <v xml:space="preserve">Litultovice </v>
          </cell>
          <cell r="BE30">
            <v>1060</v>
          </cell>
        </row>
        <row r="31">
          <cell r="D31" t="str">
            <v>Fagus sylvatica</v>
          </cell>
          <cell r="E31" t="str">
            <v>buk lesní</v>
          </cell>
          <cell r="AA31" t="str">
            <v>Tilia sp., Acer sp.</v>
          </cell>
          <cell r="AB31" t="str">
            <v>lípa, javor</v>
          </cell>
          <cell r="AH31">
            <v>4</v>
          </cell>
          <cell r="AY31">
            <v>128</v>
          </cell>
          <cell r="BD31" t="str">
            <v xml:space="preserve">Litultovice </v>
          </cell>
          <cell r="BE31">
            <v>1060</v>
          </cell>
        </row>
        <row r="32">
          <cell r="D32" t="str">
            <v>Fagus sylvatica</v>
          </cell>
          <cell r="E32" t="str">
            <v>buk lesní</v>
          </cell>
          <cell r="AA32" t="str">
            <v>Acer sp.</v>
          </cell>
          <cell r="AB32" t="str">
            <v>javor</v>
          </cell>
          <cell r="AH32">
            <v>3</v>
          </cell>
          <cell r="AY32">
            <v>129</v>
          </cell>
          <cell r="BD32" t="str">
            <v xml:space="preserve">Litultovice </v>
          </cell>
          <cell r="BE32">
            <v>1060</v>
          </cell>
        </row>
        <row r="33">
          <cell r="D33" t="str">
            <v>Acer sp.</v>
          </cell>
          <cell r="E33" t="str">
            <v>javor</v>
          </cell>
          <cell r="AA33" t="str">
            <v>Robinia pseudoacacia</v>
          </cell>
          <cell r="AB33" t="str">
            <v>trnovník akát</v>
          </cell>
          <cell r="AH33">
            <v>3</v>
          </cell>
          <cell r="AY33">
            <v>130</v>
          </cell>
          <cell r="BD33" t="str">
            <v xml:space="preserve">Litultovice </v>
          </cell>
          <cell r="BE33">
            <v>1060</v>
          </cell>
        </row>
        <row r="34">
          <cell r="D34" t="str">
            <v>Acer sp.</v>
          </cell>
          <cell r="E34" t="str">
            <v>javor</v>
          </cell>
          <cell r="AA34" t="str">
            <v>Fagus sylvatica, Tilia sp.</v>
          </cell>
          <cell r="AB34" t="str">
            <v>buk lesní, lípa</v>
          </cell>
          <cell r="AY34">
            <v>131</v>
          </cell>
          <cell r="BD34" t="str">
            <v xml:space="preserve">Litultovice </v>
          </cell>
          <cell r="BE34">
            <v>1060</v>
          </cell>
        </row>
        <row r="35">
          <cell r="D35" t="str">
            <v>Salix sp.</v>
          </cell>
          <cell r="E35" t="str">
            <v>vrba</v>
          </cell>
          <cell r="AA35" t="str">
            <v>Tilia sp.</v>
          </cell>
          <cell r="AB35" t="str">
            <v>lípa</v>
          </cell>
          <cell r="AH35">
            <v>2</v>
          </cell>
          <cell r="AY35">
            <v>132</v>
          </cell>
          <cell r="BD35" t="str">
            <v xml:space="preserve">Litultovice </v>
          </cell>
          <cell r="BE35">
            <v>893</v>
          </cell>
        </row>
        <row r="36">
          <cell r="D36" t="str">
            <v>Salix sp.</v>
          </cell>
          <cell r="E36" t="str">
            <v>vrba</v>
          </cell>
          <cell r="AA36" t="str">
            <v/>
          </cell>
          <cell r="AB36" t="str">
            <v/>
          </cell>
          <cell r="AH36">
            <v>5</v>
          </cell>
          <cell r="AY36">
            <v>133</v>
          </cell>
          <cell r="BD36" t="str">
            <v xml:space="preserve">Litultovice </v>
          </cell>
          <cell r="BE36">
            <v>893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"/>
  <sheetViews>
    <sheetView tabSelected="1" view="pageLayout" zoomScale="60" zoomScaleNormal="100" zoomScalePageLayoutView="60" workbookViewId="0">
      <selection sqref="A1:J39"/>
    </sheetView>
  </sheetViews>
  <sheetFormatPr defaultRowHeight="15" x14ac:dyDescent="0.25"/>
  <cols>
    <col min="1" max="1" width="9" style="6" customWidth="1"/>
    <col min="2" max="2" width="24.140625" customWidth="1"/>
    <col min="3" max="3" width="23.7109375" customWidth="1"/>
    <col min="4" max="8" width="6.7109375" style="2" customWidth="1"/>
    <col min="9" max="9" width="9.140625" style="1" customWidth="1"/>
    <col min="10" max="10" width="23.85546875" style="1" customWidth="1"/>
  </cols>
  <sheetData>
    <row r="1" spans="1:10" ht="32.25" customHeight="1" x14ac:dyDescent="0.25">
      <c r="A1" s="29" t="s">
        <v>0</v>
      </c>
      <c r="B1" s="36" t="s">
        <v>1</v>
      </c>
      <c r="C1" s="37"/>
      <c r="D1" s="33" t="s">
        <v>2</v>
      </c>
      <c r="E1" s="34"/>
      <c r="F1" s="34"/>
      <c r="G1" s="34"/>
      <c r="H1" s="35"/>
      <c r="I1" s="29" t="s">
        <v>3</v>
      </c>
      <c r="J1" s="31" t="s">
        <v>4</v>
      </c>
    </row>
    <row r="2" spans="1:10" ht="45" customHeight="1" x14ac:dyDescent="0.25">
      <c r="A2" s="30"/>
      <c r="B2" s="3" t="s">
        <v>5</v>
      </c>
      <c r="C2" s="4" t="s">
        <v>6</v>
      </c>
      <c r="D2" s="5">
        <v>1</v>
      </c>
      <c r="E2" s="5">
        <v>2</v>
      </c>
      <c r="F2" s="5">
        <v>3</v>
      </c>
      <c r="G2" s="5">
        <v>4</v>
      </c>
      <c r="H2" s="5">
        <v>5</v>
      </c>
      <c r="I2" s="30"/>
      <c r="J2" s="32"/>
    </row>
    <row r="3" spans="1:10" x14ac:dyDescent="0.25">
      <c r="A3" s="11">
        <f>[1]Stromy_přepočet!$C71</f>
        <v>68</v>
      </c>
      <c r="B3" s="12" t="str">
        <f>[1]Stromy_přepočet!$F71</f>
        <v>Pinus sylvestris</v>
      </c>
      <c r="C3" s="13" t="str">
        <f>[1]Stromy_přepočet!$E71</f>
        <v>borovice lesní</v>
      </c>
      <c r="D3" s="14">
        <f>[1]Stromy_přepočet!$T71</f>
        <v>163.28</v>
      </c>
      <c r="E3" s="14" t="str">
        <f>[1]Stromy_přepočet!$U71</f>
        <v/>
      </c>
      <c r="F3" s="14" t="str">
        <f>[1]Stromy_přepočet!$V71</f>
        <v/>
      </c>
      <c r="G3" s="14" t="str">
        <f>[1]Stromy_přepočet!$W71</f>
        <v/>
      </c>
      <c r="H3" s="14" t="str">
        <f>[1]Stromy_přepočet!$X71</f>
        <v/>
      </c>
      <c r="I3" s="11">
        <f>[1]Stromy_přepočet!$N71</f>
        <v>1060</v>
      </c>
      <c r="J3" s="11" t="str">
        <f>[1]Stromy_přepočet!$P71</f>
        <v xml:space="preserve">Litultovice </v>
      </c>
    </row>
    <row r="4" spans="1:10" x14ac:dyDescent="0.25">
      <c r="A4" s="11">
        <f>[1]Stromy_přepočet!$C72</f>
        <v>69</v>
      </c>
      <c r="B4" s="12" t="str">
        <f>[1]Stromy_přepočet!$F72</f>
        <v>Fagus sylvatica</v>
      </c>
      <c r="C4" s="13" t="str">
        <f>[1]Stromy_přepočet!$E72</f>
        <v>buk lesní</v>
      </c>
      <c r="D4" s="14">
        <f>[1]Stromy_přepočet!$T72</f>
        <v>160.14000000000001</v>
      </c>
      <c r="E4" s="14" t="str">
        <f>[1]Stromy_přepočet!$U72</f>
        <v/>
      </c>
      <c r="F4" s="14" t="str">
        <f>[1]Stromy_přepočet!$V72</f>
        <v/>
      </c>
      <c r="G4" s="14" t="str">
        <f>[1]Stromy_přepočet!$W72</f>
        <v/>
      </c>
      <c r="H4" s="14" t="str">
        <f>[1]Stromy_přepočet!$X72</f>
        <v/>
      </c>
      <c r="I4" s="11">
        <f>[1]Stromy_přepočet!$N72</f>
        <v>1060</v>
      </c>
      <c r="J4" s="11" t="str">
        <f>[1]Stromy_přepočet!$P72</f>
        <v xml:space="preserve">Litultovice </v>
      </c>
    </row>
    <row r="5" spans="1:10" x14ac:dyDescent="0.25">
      <c r="A5" s="11">
        <f>[1]Stromy_přepočet!$C73</f>
        <v>70</v>
      </c>
      <c r="B5" s="12" t="str">
        <f>[1]Stromy_přepočet!$F73</f>
        <v>Fagus sylvatica</v>
      </c>
      <c r="C5" s="13" t="str">
        <f>[1]Stromy_přepočet!$E73</f>
        <v>buk lesní</v>
      </c>
      <c r="D5" s="14">
        <f>[1]Stromy_přepočet!$T73</f>
        <v>144.44</v>
      </c>
      <c r="E5" s="14" t="str">
        <f>[1]Stromy_přepočet!$U73</f>
        <v/>
      </c>
      <c r="F5" s="14" t="str">
        <f>[1]Stromy_přepočet!$V73</f>
        <v/>
      </c>
      <c r="G5" s="14" t="str">
        <f>[1]Stromy_přepočet!$W73</f>
        <v/>
      </c>
      <c r="H5" s="14" t="str">
        <f>[1]Stromy_přepočet!$X73</f>
        <v/>
      </c>
      <c r="I5" s="11">
        <f>[1]Stromy_přepočet!$N73</f>
        <v>1060</v>
      </c>
      <c r="J5" s="11" t="str">
        <f>[1]Stromy_přepočet!$P73</f>
        <v xml:space="preserve">Litultovice </v>
      </c>
    </row>
    <row r="6" spans="1:10" x14ac:dyDescent="0.25">
      <c r="A6" s="11">
        <f>[1]Stromy_přepočet!$C74</f>
        <v>71</v>
      </c>
      <c r="B6" s="12" t="str">
        <f>[1]Stromy_přepočet!$F74</f>
        <v>Fagus sylvatica</v>
      </c>
      <c r="C6" s="13" t="str">
        <f>[1]Stromy_přepočet!$E74</f>
        <v>buk lesní</v>
      </c>
      <c r="D6" s="14">
        <f>[1]Stromy_přepočet!$T74</f>
        <v>128.74</v>
      </c>
      <c r="E6" s="14" t="str">
        <f>[1]Stromy_přepočet!$U74</f>
        <v/>
      </c>
      <c r="F6" s="14" t="str">
        <f>[1]Stromy_přepočet!$V74</f>
        <v/>
      </c>
      <c r="G6" s="14" t="str">
        <f>[1]Stromy_přepočet!$W74</f>
        <v/>
      </c>
      <c r="H6" s="14" t="str">
        <f>[1]Stromy_přepočet!$X74</f>
        <v/>
      </c>
      <c r="I6" s="11">
        <f>[1]Stromy_přepočet!$N74</f>
        <v>1060</v>
      </c>
      <c r="J6" s="11" t="str">
        <f>[1]Stromy_přepočet!$P74</f>
        <v xml:space="preserve">Litultovice </v>
      </c>
    </row>
    <row r="7" spans="1:10" x14ac:dyDescent="0.25">
      <c r="A7" s="11">
        <f>[1]Stromy_přepočet!$C75</f>
        <v>72</v>
      </c>
      <c r="B7" s="12" t="str">
        <f>[1]Stromy_přepočet!$F75</f>
        <v>Pinus sylvestris</v>
      </c>
      <c r="C7" s="13" t="str">
        <f>[1]Stromy_přepočet!$E75</f>
        <v>borovice lesní</v>
      </c>
      <c r="D7" s="14">
        <f>[1]Stromy_přepočet!$T75</f>
        <v>163.28</v>
      </c>
      <c r="E7" s="14" t="str">
        <f>[1]Stromy_přepočet!$U75</f>
        <v/>
      </c>
      <c r="F7" s="14" t="str">
        <f>[1]Stromy_přepočet!$V75</f>
        <v/>
      </c>
      <c r="G7" s="14" t="str">
        <f>[1]Stromy_přepočet!$W75</f>
        <v/>
      </c>
      <c r="H7" s="14" t="str">
        <f>[1]Stromy_přepočet!$X75</f>
        <v/>
      </c>
      <c r="I7" s="11">
        <f>[1]Stromy_přepočet!$N75</f>
        <v>1060</v>
      </c>
      <c r="J7" s="11" t="str">
        <f>[1]Stromy_přepočet!$P75</f>
        <v xml:space="preserve">Litultovice </v>
      </c>
    </row>
    <row r="8" spans="1:10" x14ac:dyDescent="0.25">
      <c r="A8" s="11">
        <f>[1]Stromy_přepočet!$C76</f>
        <v>73</v>
      </c>
      <c r="B8" s="12" t="str">
        <f>[1]Stromy_přepočet!$F76</f>
        <v>Pinus sylvestris</v>
      </c>
      <c r="C8" s="13" t="str">
        <f>[1]Stromy_přepočet!$E76</f>
        <v>borovice lesní</v>
      </c>
      <c r="D8" s="14">
        <f>[1]Stromy_přepočet!$T76</f>
        <v>103.62</v>
      </c>
      <c r="E8" s="14" t="str">
        <f>[1]Stromy_přepočet!$U76</f>
        <v/>
      </c>
      <c r="F8" s="14" t="str">
        <f>[1]Stromy_přepočet!$V76</f>
        <v/>
      </c>
      <c r="G8" s="14" t="str">
        <f>[1]Stromy_přepočet!$W76</f>
        <v/>
      </c>
      <c r="H8" s="14" t="str">
        <f>[1]Stromy_přepočet!$X76</f>
        <v/>
      </c>
      <c r="I8" s="11">
        <f>[1]Stromy_přepočet!$N76</f>
        <v>1060</v>
      </c>
      <c r="J8" s="11" t="str">
        <f>[1]Stromy_přepočet!$P76</f>
        <v xml:space="preserve">Litultovice </v>
      </c>
    </row>
    <row r="9" spans="1:10" x14ac:dyDescent="0.25">
      <c r="A9" s="11">
        <f>[1]Stromy_přepočet!$C77</f>
        <v>74</v>
      </c>
      <c r="B9" s="12" t="str">
        <f>[1]Stromy_přepočet!$F77</f>
        <v>Pinus sylvestris</v>
      </c>
      <c r="C9" s="13" t="str">
        <f>[1]Stromy_přepočet!$E77</f>
        <v>borovice lesní</v>
      </c>
      <c r="D9" s="14">
        <f>[1]Stromy_přepočet!$T77</f>
        <v>97.34</v>
      </c>
      <c r="E9" s="14" t="str">
        <f>[1]Stromy_přepočet!$U77</f>
        <v/>
      </c>
      <c r="F9" s="14" t="str">
        <f>[1]Stromy_přepočet!$V77</f>
        <v/>
      </c>
      <c r="G9" s="14" t="str">
        <f>[1]Stromy_přepočet!$W77</f>
        <v/>
      </c>
      <c r="H9" s="14" t="str">
        <f>[1]Stromy_přepočet!$X77</f>
        <v/>
      </c>
      <c r="I9" s="11">
        <f>[1]Stromy_přepočet!$N77</f>
        <v>1060</v>
      </c>
      <c r="J9" s="11" t="str">
        <f>[1]Stromy_přepočet!$P77</f>
        <v xml:space="preserve">Litultovice </v>
      </c>
    </row>
    <row r="10" spans="1:10" x14ac:dyDescent="0.25">
      <c r="A10" s="11">
        <f>[1]Stromy_přepočet!$C78</f>
        <v>75</v>
      </c>
      <c r="B10" s="12" t="str">
        <f>[1]Stromy_přepočet!$F78</f>
        <v>Pinus sylvestris</v>
      </c>
      <c r="C10" s="13" t="str">
        <f>[1]Stromy_přepočet!$E78</f>
        <v>borovice lesní</v>
      </c>
      <c r="D10" s="14">
        <f>[1]Stromy_přepočet!$T78</f>
        <v>94.2</v>
      </c>
      <c r="E10" s="14" t="str">
        <f>[1]Stromy_přepočet!$U78</f>
        <v/>
      </c>
      <c r="F10" s="14" t="str">
        <f>[1]Stromy_přepočet!$V78</f>
        <v/>
      </c>
      <c r="G10" s="14" t="str">
        <f>[1]Stromy_přepočet!$W78</f>
        <v/>
      </c>
      <c r="H10" s="14" t="str">
        <f>[1]Stromy_přepočet!$X78</f>
        <v/>
      </c>
      <c r="I10" s="11">
        <f>[1]Stromy_přepočet!$N78</f>
        <v>1060</v>
      </c>
      <c r="J10" s="11" t="str">
        <f>[1]Stromy_přepočet!$P78</f>
        <v xml:space="preserve">Litultovice </v>
      </c>
    </row>
    <row r="11" spans="1:10" x14ac:dyDescent="0.25">
      <c r="A11" s="11">
        <f>[1]Stromy_přepočet!$C79</f>
        <v>76</v>
      </c>
      <c r="B11" s="12" t="str">
        <f>[1]Stromy_přepočet!$F79</f>
        <v>Pinus sylvestris</v>
      </c>
      <c r="C11" s="13" t="str">
        <f>[1]Stromy_přepočet!$E79</f>
        <v>borovice lesní</v>
      </c>
      <c r="D11" s="14">
        <f>[1]Stromy_přepočet!$T79</f>
        <v>91.06</v>
      </c>
      <c r="E11" s="14" t="str">
        <f>[1]Stromy_přepočet!$U79</f>
        <v/>
      </c>
      <c r="F11" s="14" t="str">
        <f>[1]Stromy_přepočet!$V79</f>
        <v/>
      </c>
      <c r="G11" s="14" t="str">
        <f>[1]Stromy_přepočet!$W79</f>
        <v/>
      </c>
      <c r="H11" s="14" t="str">
        <f>[1]Stromy_přepočet!$X79</f>
        <v/>
      </c>
      <c r="I11" s="11">
        <f>[1]Stromy_přepočet!$N79</f>
        <v>1060</v>
      </c>
      <c r="J11" s="11" t="str">
        <f>[1]Stromy_přepočet!$P79</f>
        <v xml:space="preserve">Litultovice </v>
      </c>
    </row>
    <row r="12" spans="1:10" x14ac:dyDescent="0.25">
      <c r="A12" s="11">
        <f>[1]Stromy_přepočet!$C80</f>
        <v>77</v>
      </c>
      <c r="B12" s="12" t="str">
        <f>[1]Stromy_přepočet!$F80</f>
        <v>Pinus sylvestris</v>
      </c>
      <c r="C12" s="13" t="str">
        <f>[1]Stromy_přepočet!$E80</f>
        <v>borovice lesní</v>
      </c>
      <c r="D12" s="14">
        <f>[1]Stromy_přepočet!$T80</f>
        <v>100.48</v>
      </c>
      <c r="E12" s="14" t="str">
        <f>[1]Stromy_přepočet!$U80</f>
        <v/>
      </c>
      <c r="F12" s="14" t="str">
        <f>[1]Stromy_přepočet!$V80</f>
        <v/>
      </c>
      <c r="G12" s="14" t="str">
        <f>[1]Stromy_přepočet!$W80</f>
        <v/>
      </c>
      <c r="H12" s="14" t="str">
        <f>[1]Stromy_přepočet!$X80</f>
        <v/>
      </c>
      <c r="I12" s="11">
        <f>[1]Stromy_přepočet!$N80</f>
        <v>1060</v>
      </c>
      <c r="J12" s="11" t="str">
        <f>[1]Stromy_přepočet!$P80</f>
        <v xml:space="preserve">Litultovice </v>
      </c>
    </row>
    <row r="13" spans="1:10" x14ac:dyDescent="0.25">
      <c r="A13" s="11">
        <f>[1]Stromy_přepočet!$C81</f>
        <v>78</v>
      </c>
      <c r="B13" s="12" t="str">
        <f>[1]Stromy_přepočet!$F81</f>
        <v>Quercus sp.</v>
      </c>
      <c r="C13" s="13" t="str">
        <f>[1]Stromy_přepočet!$E81</f>
        <v>dub</v>
      </c>
      <c r="D13" s="14">
        <f>[1]Stromy_přepočet!$T81</f>
        <v>97.34</v>
      </c>
      <c r="E13" s="14" t="str">
        <f>[1]Stromy_přepočet!$U81</f>
        <v/>
      </c>
      <c r="F13" s="14" t="str">
        <f>[1]Stromy_přepočet!$V81</f>
        <v/>
      </c>
      <c r="G13" s="14" t="str">
        <f>[1]Stromy_přepočet!$W81</f>
        <v/>
      </c>
      <c r="H13" s="14" t="str">
        <f>[1]Stromy_přepočet!$X81</f>
        <v/>
      </c>
      <c r="I13" s="11">
        <f>[1]Stromy_přepočet!$N81</f>
        <v>1060</v>
      </c>
      <c r="J13" s="11" t="str">
        <f>[1]Stromy_přepočet!$P81</f>
        <v xml:space="preserve">Litultovice </v>
      </c>
    </row>
    <row r="14" spans="1:10" x14ac:dyDescent="0.25">
      <c r="A14" s="11">
        <f>[1]Stromy_přepočet!$C82</f>
        <v>79</v>
      </c>
      <c r="B14" s="12" t="str">
        <f>[1]Stromy_přepočet!$F82</f>
        <v>Pinus sylvestris</v>
      </c>
      <c r="C14" s="13" t="str">
        <f>[1]Stromy_přepočet!$E82</f>
        <v>borovice lesní</v>
      </c>
      <c r="D14" s="14">
        <f>[1]Stromy_přepočet!$T82</f>
        <v>113.04</v>
      </c>
      <c r="E14" s="14" t="str">
        <f>[1]Stromy_přepočet!$U82</f>
        <v/>
      </c>
      <c r="F14" s="14" t="str">
        <f>[1]Stromy_přepočet!$V82</f>
        <v/>
      </c>
      <c r="G14" s="14" t="str">
        <f>[1]Stromy_přepočet!$W82</f>
        <v/>
      </c>
      <c r="H14" s="14" t="str">
        <f>[1]Stromy_přepočet!$X82</f>
        <v/>
      </c>
      <c r="I14" s="11">
        <f>[1]Stromy_přepočet!$N82</f>
        <v>1060</v>
      </c>
      <c r="J14" s="11" t="str">
        <f>[1]Stromy_přepočet!$P82</f>
        <v xml:space="preserve">Litultovice </v>
      </c>
    </row>
    <row r="15" spans="1:10" x14ac:dyDescent="0.25">
      <c r="A15" s="11">
        <f>[1]Stromy_přepočet!$C83</f>
        <v>80</v>
      </c>
      <c r="B15" s="12" t="str">
        <f>[1]Stromy_přepočet!$F83</f>
        <v>Quercus sp.</v>
      </c>
      <c r="C15" s="13" t="str">
        <f>[1]Stromy_přepočet!$E83</f>
        <v>dub</v>
      </c>
      <c r="D15" s="14">
        <f>[1]Stromy_přepočet!$T83</f>
        <v>141.30000000000001</v>
      </c>
      <c r="E15" s="14" t="str">
        <f>[1]Stromy_přepočet!$U83</f>
        <v/>
      </c>
      <c r="F15" s="14" t="str">
        <f>[1]Stromy_přepočet!$V83</f>
        <v/>
      </c>
      <c r="G15" s="14" t="str">
        <f>[1]Stromy_přepočet!$W83</f>
        <v/>
      </c>
      <c r="H15" s="14" t="str">
        <f>[1]Stromy_přepočet!$X83</f>
        <v/>
      </c>
      <c r="I15" s="11">
        <f>[1]Stromy_přepočet!$N83</f>
        <v>1060</v>
      </c>
      <c r="J15" s="11" t="str">
        <f>[1]Stromy_přepočet!$P83</f>
        <v xml:space="preserve">Litultovice </v>
      </c>
    </row>
    <row r="16" spans="1:10" x14ac:dyDescent="0.25">
      <c r="A16" s="11">
        <f>[1]Stromy_přepočet!$C84</f>
        <v>81</v>
      </c>
      <c r="B16" s="12" t="str">
        <f>[1]Stromy_přepočet!$F84</f>
        <v>Pinus sylvestris</v>
      </c>
      <c r="C16" s="13" t="str">
        <f>[1]Stromy_přepočet!$E84</f>
        <v>borovice lesní</v>
      </c>
      <c r="D16" s="14">
        <f>[1]Stromy_přepočet!$T84</f>
        <v>122.46000000000001</v>
      </c>
      <c r="E16" s="14" t="str">
        <f>[1]Stromy_přepočet!$U84</f>
        <v/>
      </c>
      <c r="F16" s="14" t="str">
        <f>[1]Stromy_přepočet!$V84</f>
        <v/>
      </c>
      <c r="G16" s="14" t="str">
        <f>[1]Stromy_přepočet!$W84</f>
        <v/>
      </c>
      <c r="H16" s="14" t="str">
        <f>[1]Stromy_přepočet!$X84</f>
        <v/>
      </c>
      <c r="I16" s="11">
        <f>[1]Stromy_přepočet!$N84</f>
        <v>1060</v>
      </c>
      <c r="J16" s="11" t="str">
        <f>[1]Stromy_přepočet!$P84</f>
        <v xml:space="preserve">Litultovice </v>
      </c>
    </row>
    <row r="17" spans="1:10" x14ac:dyDescent="0.25">
      <c r="A17" s="11">
        <f>[1]Stromy_přepočet!$C85</f>
        <v>82</v>
      </c>
      <c r="B17" s="12" t="str">
        <f>[1]Stromy_přepočet!$F85</f>
        <v>Pinus sylvestris</v>
      </c>
      <c r="C17" s="13" t="str">
        <f>[1]Stromy_přepočet!$E85</f>
        <v>borovice lesní</v>
      </c>
      <c r="D17" s="14">
        <f>[1]Stromy_přepočet!$T85</f>
        <v>103.62</v>
      </c>
      <c r="E17" s="14" t="str">
        <f>[1]Stromy_přepočet!$U85</f>
        <v/>
      </c>
      <c r="F17" s="14" t="str">
        <f>[1]Stromy_přepočet!$V85</f>
        <v/>
      </c>
      <c r="G17" s="14" t="str">
        <f>[1]Stromy_přepočet!$W85</f>
        <v/>
      </c>
      <c r="H17" s="14" t="str">
        <f>[1]Stromy_přepočet!$X85</f>
        <v/>
      </c>
      <c r="I17" s="11">
        <f>[1]Stromy_přepočet!$N85</f>
        <v>1060</v>
      </c>
      <c r="J17" s="11" t="str">
        <f>[1]Stromy_přepočet!$P85</f>
        <v xml:space="preserve">Litultovice </v>
      </c>
    </row>
    <row r="18" spans="1:10" x14ac:dyDescent="0.25">
      <c r="A18" s="11">
        <f>[1]Stromy_přepočet!$C86</f>
        <v>83</v>
      </c>
      <c r="B18" s="12" t="str">
        <f>[1]Stromy_přepočet!$F86</f>
        <v>Pinus sylvestris</v>
      </c>
      <c r="C18" s="13" t="str">
        <f>[1]Stromy_přepočet!$E86</f>
        <v>borovice lesní</v>
      </c>
      <c r="D18" s="14">
        <f>[1]Stromy_přepočet!$T86</f>
        <v>91.06</v>
      </c>
      <c r="E18" s="14" t="str">
        <f>[1]Stromy_přepočet!$U86</f>
        <v/>
      </c>
      <c r="F18" s="14" t="str">
        <f>[1]Stromy_přepočet!$V86</f>
        <v/>
      </c>
      <c r="G18" s="14" t="str">
        <f>[1]Stromy_přepočet!$W86</f>
        <v/>
      </c>
      <c r="H18" s="14" t="str">
        <f>[1]Stromy_přepočet!$X86</f>
        <v/>
      </c>
      <c r="I18" s="11">
        <f>[1]Stromy_přepočet!$N86</f>
        <v>1060</v>
      </c>
      <c r="J18" s="11" t="str">
        <f>[1]Stromy_přepočet!$P86</f>
        <v xml:space="preserve">Litultovice </v>
      </c>
    </row>
    <row r="19" spans="1:10" x14ac:dyDescent="0.25">
      <c r="A19" s="11">
        <f>[1]Stromy_přepočet!$C87</f>
        <v>84</v>
      </c>
      <c r="B19" s="12" t="str">
        <f>[1]Stromy_přepočet!$F87</f>
        <v>Fagus sylvatica</v>
      </c>
      <c r="C19" s="13" t="str">
        <f>[1]Stromy_přepočet!$E87</f>
        <v>buk lesní</v>
      </c>
      <c r="D19" s="14">
        <f>[1]Stromy_přepočet!$T87</f>
        <v>87.92</v>
      </c>
      <c r="E19" s="14" t="str">
        <f>[1]Stromy_přepočet!$U87</f>
        <v/>
      </c>
      <c r="F19" s="14" t="str">
        <f>[1]Stromy_přepočet!$V87</f>
        <v/>
      </c>
      <c r="G19" s="14" t="str">
        <f>[1]Stromy_přepočet!$W87</f>
        <v/>
      </c>
      <c r="H19" s="14" t="str">
        <f>[1]Stromy_přepočet!$X87</f>
        <v/>
      </c>
      <c r="I19" s="11">
        <f>[1]Stromy_přepočet!$N87</f>
        <v>1060</v>
      </c>
      <c r="J19" s="11" t="str">
        <f>[1]Stromy_přepočet!$P87</f>
        <v xml:space="preserve">Litultovice </v>
      </c>
    </row>
    <row r="20" spans="1:10" x14ac:dyDescent="0.25">
      <c r="A20" s="11">
        <f>[1]Stromy_přepočet!$C88</f>
        <v>85</v>
      </c>
      <c r="B20" s="12" t="str">
        <f>[1]Stromy_přepočet!$F88</f>
        <v>Quercus sp.</v>
      </c>
      <c r="C20" s="13" t="str">
        <f>[1]Stromy_přepočet!$E88</f>
        <v>dub</v>
      </c>
      <c r="D20" s="14">
        <f>[1]Stromy_přepočet!$T88</f>
        <v>138.16</v>
      </c>
      <c r="E20" s="14" t="str">
        <f>[1]Stromy_přepočet!$U88</f>
        <v/>
      </c>
      <c r="F20" s="14" t="str">
        <f>[1]Stromy_přepočet!$V88</f>
        <v/>
      </c>
      <c r="G20" s="14" t="str">
        <f>[1]Stromy_přepočet!$W88</f>
        <v/>
      </c>
      <c r="H20" s="14" t="str">
        <f>[1]Stromy_přepočet!$X88</f>
        <v/>
      </c>
      <c r="I20" s="11">
        <f>[1]Stromy_přepočet!$N88</f>
        <v>1060</v>
      </c>
      <c r="J20" s="11" t="str">
        <f>[1]Stromy_přepočet!$P88</f>
        <v xml:space="preserve">Litultovice </v>
      </c>
    </row>
    <row r="21" spans="1:10" x14ac:dyDescent="0.25">
      <c r="A21" s="11">
        <f>[1]Stromy_přepočet!$C89</f>
        <v>86</v>
      </c>
      <c r="B21" s="12" t="str">
        <f>[1]Stromy_přepočet!$F89</f>
        <v>Pinus sylvestris</v>
      </c>
      <c r="C21" s="13" t="str">
        <f>[1]Stromy_přepočet!$E89</f>
        <v>borovice lesní</v>
      </c>
      <c r="D21" s="14">
        <f>[1]Stromy_přepočet!$T89</f>
        <v>97.34</v>
      </c>
      <c r="E21" s="14" t="str">
        <f>[1]Stromy_přepočet!$U89</f>
        <v/>
      </c>
      <c r="F21" s="14" t="str">
        <f>[1]Stromy_přepočet!$V89</f>
        <v/>
      </c>
      <c r="G21" s="14" t="str">
        <f>[1]Stromy_přepočet!$W89</f>
        <v/>
      </c>
      <c r="H21" s="14" t="str">
        <f>[1]Stromy_přepočet!$X89</f>
        <v/>
      </c>
      <c r="I21" s="11">
        <f>[1]Stromy_přepočet!$N89</f>
        <v>1060</v>
      </c>
      <c r="J21" s="11" t="str">
        <f>[1]Stromy_přepočet!$P89</f>
        <v xml:space="preserve">Litultovice </v>
      </c>
    </row>
    <row r="22" spans="1:10" x14ac:dyDescent="0.25">
      <c r="A22" s="11">
        <f>[1]Stromy_přepočet!$C90</f>
        <v>87</v>
      </c>
      <c r="B22" s="12" t="str">
        <f>[1]Stromy_přepočet!$F90</f>
        <v>Pinus sylvestris</v>
      </c>
      <c r="C22" s="13" t="str">
        <f>[1]Stromy_přepočet!$E90</f>
        <v>borovice lesní</v>
      </c>
      <c r="D22" s="14">
        <f>[1]Stromy_přepočet!$T90</f>
        <v>131.88</v>
      </c>
      <c r="E22" s="14" t="str">
        <f>[1]Stromy_přepočet!$U90</f>
        <v/>
      </c>
      <c r="F22" s="14" t="str">
        <f>[1]Stromy_přepočet!$V90</f>
        <v/>
      </c>
      <c r="G22" s="14" t="str">
        <f>[1]Stromy_přepočet!$W90</f>
        <v/>
      </c>
      <c r="H22" s="14" t="str">
        <f>[1]Stromy_přepočet!$X90</f>
        <v/>
      </c>
      <c r="I22" s="11">
        <f>[1]Stromy_přepočet!$N90</f>
        <v>1060</v>
      </c>
      <c r="J22" s="11" t="str">
        <f>[1]Stromy_přepočet!$P90</f>
        <v xml:space="preserve">Litultovice </v>
      </c>
    </row>
    <row r="23" spans="1:10" x14ac:dyDescent="0.25">
      <c r="A23" s="11">
        <f>[1]Stromy_přepočet!$C91</f>
        <v>88</v>
      </c>
      <c r="B23" s="12" t="str">
        <f>[1]Stromy_přepočet!$F91</f>
        <v>Pinus sylvestris</v>
      </c>
      <c r="C23" s="13" t="str">
        <f>[1]Stromy_přepočet!$E91</f>
        <v>borovice lesní</v>
      </c>
      <c r="D23" s="14">
        <f>[1]Stromy_přepočet!$T91</f>
        <v>97.34</v>
      </c>
      <c r="E23" s="14" t="str">
        <f>[1]Stromy_přepočet!$U91</f>
        <v/>
      </c>
      <c r="F23" s="14" t="str">
        <f>[1]Stromy_přepočet!$V91</f>
        <v/>
      </c>
      <c r="G23" s="14" t="str">
        <f>[1]Stromy_přepočet!$W91</f>
        <v/>
      </c>
      <c r="H23" s="14" t="str">
        <f>[1]Stromy_přepočet!$X91</f>
        <v/>
      </c>
      <c r="I23" s="11">
        <f>[1]Stromy_přepočet!$N91</f>
        <v>1060</v>
      </c>
      <c r="J23" s="11" t="str">
        <f>[1]Stromy_přepočet!$P91</f>
        <v xml:space="preserve">Litultovice </v>
      </c>
    </row>
    <row r="24" spans="1:10" x14ac:dyDescent="0.25">
      <c r="A24" s="11">
        <f>[1]Stromy_přepočet!$C92</f>
        <v>89</v>
      </c>
      <c r="B24" s="12" t="str">
        <f>[1]Stromy_přepočet!$F92</f>
        <v>Pinus sylvestris</v>
      </c>
      <c r="C24" s="13" t="str">
        <f>[1]Stromy_přepočet!$E92</f>
        <v>borovice lesní</v>
      </c>
      <c r="D24" s="14">
        <f>[1]Stromy_přepočet!$T92</f>
        <v>91.06</v>
      </c>
      <c r="E24" s="14" t="str">
        <f>[1]Stromy_přepočet!$U92</f>
        <v/>
      </c>
      <c r="F24" s="14" t="str">
        <f>[1]Stromy_přepočet!$V92</f>
        <v/>
      </c>
      <c r="G24" s="14" t="str">
        <f>[1]Stromy_přepočet!$W92</f>
        <v/>
      </c>
      <c r="H24" s="14" t="str">
        <f>[1]Stromy_přepočet!$X92</f>
        <v/>
      </c>
      <c r="I24" s="11">
        <f>[1]Stromy_přepočet!$N92</f>
        <v>1060</v>
      </c>
      <c r="J24" s="11" t="str">
        <f>[1]Stromy_přepočet!$P92</f>
        <v xml:space="preserve">Litultovice </v>
      </c>
    </row>
    <row r="25" spans="1:10" x14ac:dyDescent="0.25">
      <c r="A25" s="11">
        <f>[1]Stromy_přepočet!$C93</f>
        <v>90</v>
      </c>
      <c r="B25" s="12" t="str">
        <f>[1]Stromy_přepočet!$F93</f>
        <v>Pinus sylvestris</v>
      </c>
      <c r="C25" s="13" t="str">
        <f>[1]Stromy_přepočet!$E93</f>
        <v>borovice lesní</v>
      </c>
      <c r="D25" s="14">
        <f>[1]Stromy_přepočet!$T93</f>
        <v>122.46000000000001</v>
      </c>
      <c r="E25" s="14" t="str">
        <f>[1]Stromy_přepočet!$U93</f>
        <v/>
      </c>
      <c r="F25" s="14" t="str">
        <f>[1]Stromy_přepočet!$V93</f>
        <v/>
      </c>
      <c r="G25" s="14" t="str">
        <f>[1]Stromy_přepočet!$W93</f>
        <v/>
      </c>
      <c r="H25" s="14" t="str">
        <f>[1]Stromy_přepočet!$X93</f>
        <v/>
      </c>
      <c r="I25" s="11">
        <f>[1]Stromy_přepočet!$N93</f>
        <v>1060</v>
      </c>
      <c r="J25" s="11" t="str">
        <f>[1]Stromy_přepočet!$P93</f>
        <v xml:space="preserve">Litultovice </v>
      </c>
    </row>
    <row r="26" spans="1:10" x14ac:dyDescent="0.25">
      <c r="A26" s="11">
        <f>[1]Stromy_přepočet!$C94</f>
        <v>91</v>
      </c>
      <c r="B26" s="12" t="str">
        <f>[1]Stromy_přepočet!$F94</f>
        <v>Pinus sylvestris</v>
      </c>
      <c r="C26" s="13" t="str">
        <f>[1]Stromy_přepočet!$E94</f>
        <v>borovice lesní</v>
      </c>
      <c r="D26" s="14">
        <f>[1]Stromy_přepočet!$T94</f>
        <v>131.88</v>
      </c>
      <c r="E26" s="14" t="str">
        <f>[1]Stromy_přepočet!$U94</f>
        <v/>
      </c>
      <c r="F26" s="14" t="str">
        <f>[1]Stromy_přepočet!$V94</f>
        <v/>
      </c>
      <c r="G26" s="14" t="str">
        <f>[1]Stromy_přepočet!$W94</f>
        <v/>
      </c>
      <c r="H26" s="14" t="str">
        <f>[1]Stromy_přepočet!$X94</f>
        <v/>
      </c>
      <c r="I26" s="11">
        <f>[1]Stromy_přepočet!$N94</f>
        <v>1060</v>
      </c>
      <c r="J26" s="11" t="str">
        <f>[1]Stromy_přepočet!$P94</f>
        <v xml:space="preserve">Litultovice </v>
      </c>
    </row>
    <row r="27" spans="1:10" x14ac:dyDescent="0.25">
      <c r="A27" s="11">
        <f>[1]Stromy_přepočet!$C95</f>
        <v>92</v>
      </c>
      <c r="B27" s="12" t="str">
        <f>[1]Stromy_přepočet!$F95</f>
        <v>Pinus sylvestris</v>
      </c>
      <c r="C27" s="13" t="str">
        <f>[1]Stromy_přepočet!$E95</f>
        <v>borovice lesní</v>
      </c>
      <c r="D27" s="14">
        <f>[1]Stromy_přepočet!$T95</f>
        <v>84.78</v>
      </c>
      <c r="E27" s="14" t="str">
        <f>[1]Stromy_přepočet!$U95</f>
        <v/>
      </c>
      <c r="F27" s="14" t="str">
        <f>[1]Stromy_přepočet!$V95</f>
        <v/>
      </c>
      <c r="G27" s="14" t="str">
        <f>[1]Stromy_přepočet!$W95</f>
        <v/>
      </c>
      <c r="H27" s="14" t="str">
        <f>[1]Stromy_přepočet!$X95</f>
        <v/>
      </c>
      <c r="I27" s="11">
        <f>[1]Stromy_přepočet!$N95</f>
        <v>1060</v>
      </c>
      <c r="J27" s="11" t="str">
        <f>[1]Stromy_přepočet!$P95</f>
        <v xml:space="preserve">Litultovice </v>
      </c>
    </row>
    <row r="28" spans="1:10" x14ac:dyDescent="0.25">
      <c r="A28" s="11">
        <f>[1]Stromy_přepočet!$C96</f>
        <v>93</v>
      </c>
      <c r="B28" s="12" t="str">
        <f>[1]Stromy_přepočet!$F96</f>
        <v>Pinus sylvestris</v>
      </c>
      <c r="C28" s="13" t="str">
        <f>[1]Stromy_přepočet!$E96</f>
        <v>borovice lesní</v>
      </c>
      <c r="D28" s="14">
        <f>[1]Stromy_přepočet!$T96</f>
        <v>100.48</v>
      </c>
      <c r="E28" s="14" t="str">
        <f>[1]Stromy_přepočet!$U96</f>
        <v/>
      </c>
      <c r="F28" s="14" t="str">
        <f>[1]Stromy_přepočet!$V96</f>
        <v/>
      </c>
      <c r="G28" s="14" t="str">
        <f>[1]Stromy_přepočet!$W96</f>
        <v/>
      </c>
      <c r="H28" s="14" t="str">
        <f>[1]Stromy_přepočet!$X96</f>
        <v/>
      </c>
      <c r="I28" s="11">
        <f>[1]Stromy_přepočet!$N96</f>
        <v>1060</v>
      </c>
      <c r="J28" s="11" t="str">
        <f>[1]Stromy_přepočet!$P96</f>
        <v xml:space="preserve">Litultovice </v>
      </c>
    </row>
    <row r="29" spans="1:10" x14ac:dyDescent="0.25">
      <c r="A29" s="11">
        <f>[1]Stromy_přepočet!$C97</f>
        <v>94</v>
      </c>
      <c r="B29" s="12" t="str">
        <f>[1]Stromy_přepočet!$F97</f>
        <v>Pinus sylvestris</v>
      </c>
      <c r="C29" s="13" t="str">
        <f>[1]Stromy_přepočet!$E97</f>
        <v>borovice lesní</v>
      </c>
      <c r="D29" s="14">
        <f>[1]Stromy_přepočet!$T97</f>
        <v>106.76</v>
      </c>
      <c r="E29" s="14" t="str">
        <f>[1]Stromy_přepočet!$U97</f>
        <v/>
      </c>
      <c r="F29" s="14" t="str">
        <f>[1]Stromy_přepočet!$V97</f>
        <v/>
      </c>
      <c r="G29" s="14" t="str">
        <f>[1]Stromy_přepočet!$W97</f>
        <v/>
      </c>
      <c r="H29" s="14" t="str">
        <f>[1]Stromy_přepočet!$X97</f>
        <v/>
      </c>
      <c r="I29" s="11">
        <f>[1]Stromy_přepočet!$N97</f>
        <v>1060</v>
      </c>
      <c r="J29" s="11" t="str">
        <f>[1]Stromy_přepočet!$P97</f>
        <v xml:space="preserve">Litultovice </v>
      </c>
    </row>
    <row r="30" spans="1:10" x14ac:dyDescent="0.25">
      <c r="A30" s="11">
        <f>[1]Stromy_přepočet!$C98</f>
        <v>95</v>
      </c>
      <c r="B30" s="12" t="str">
        <f>[1]Stromy_přepočet!$F98</f>
        <v>Pinus sylvestris</v>
      </c>
      <c r="C30" s="13" t="str">
        <f>[1]Stromy_přepočet!$E98</f>
        <v>borovice lesní</v>
      </c>
      <c r="D30" s="14">
        <f>[1]Stromy_přepočet!$T98</f>
        <v>113.04</v>
      </c>
      <c r="E30" s="14" t="str">
        <f>[1]Stromy_přepočet!$U98</f>
        <v/>
      </c>
      <c r="F30" s="14" t="str">
        <f>[1]Stromy_přepočet!$V98</f>
        <v/>
      </c>
      <c r="G30" s="14" t="str">
        <f>[1]Stromy_přepočet!$W98</f>
        <v/>
      </c>
      <c r="H30" s="14" t="str">
        <f>[1]Stromy_přepočet!$X98</f>
        <v/>
      </c>
      <c r="I30" s="11">
        <f>[1]Stromy_přepočet!$N98</f>
        <v>1060</v>
      </c>
      <c r="J30" s="11" t="str">
        <f>[1]Stromy_přepočet!$P98</f>
        <v xml:space="preserve">Litultovice </v>
      </c>
    </row>
    <row r="31" spans="1:10" x14ac:dyDescent="0.25">
      <c r="A31" s="11">
        <f>[1]Stromy_přepočet!$C99</f>
        <v>96</v>
      </c>
      <c r="B31" s="12" t="str">
        <f>[1]Stromy_přepočet!$F99</f>
        <v>Pinus sylvestris</v>
      </c>
      <c r="C31" s="13" t="str">
        <f>[1]Stromy_přepočet!$E99</f>
        <v>borovice lesní</v>
      </c>
      <c r="D31" s="14">
        <f>[1]Stromy_přepočet!$T99</f>
        <v>116.18</v>
      </c>
      <c r="E31" s="14" t="str">
        <f>[1]Stromy_přepočet!$U99</f>
        <v/>
      </c>
      <c r="F31" s="14" t="str">
        <f>[1]Stromy_přepočet!$V99</f>
        <v/>
      </c>
      <c r="G31" s="14" t="str">
        <f>[1]Stromy_přepočet!$W99</f>
        <v/>
      </c>
      <c r="H31" s="14" t="str">
        <f>[1]Stromy_přepočet!$X99</f>
        <v/>
      </c>
      <c r="I31" s="11">
        <f>[1]Stromy_přepočet!$N99</f>
        <v>1060</v>
      </c>
      <c r="J31" s="11" t="str">
        <f>[1]Stromy_přepočet!$P99</f>
        <v xml:space="preserve">Litultovice </v>
      </c>
    </row>
    <row r="32" spans="1:10" x14ac:dyDescent="0.25">
      <c r="A32" s="11">
        <f>[1]Stromy_přepočet!$C100</f>
        <v>97</v>
      </c>
      <c r="B32" s="12" t="str">
        <f>[1]Stromy_přepočet!$F100</f>
        <v>Robinia pseudoacacia</v>
      </c>
      <c r="C32" s="13" t="str">
        <f>[1]Stromy_přepočet!$E100</f>
        <v>trnovník akát</v>
      </c>
      <c r="D32" s="14">
        <f>[1]Stromy_přepočet!$T100</f>
        <v>138.16</v>
      </c>
      <c r="E32" s="14" t="str">
        <f>[1]Stromy_přepočet!$U100</f>
        <v/>
      </c>
      <c r="F32" s="14" t="str">
        <f>[1]Stromy_přepočet!$V100</f>
        <v/>
      </c>
      <c r="G32" s="14" t="str">
        <f>[1]Stromy_přepočet!$W100</f>
        <v/>
      </c>
      <c r="H32" s="14" t="str">
        <f>[1]Stromy_přepočet!$X100</f>
        <v/>
      </c>
      <c r="I32" s="11">
        <f>[1]Stromy_přepočet!$N100</f>
        <v>1060</v>
      </c>
      <c r="J32" s="11" t="str">
        <f>[1]Stromy_přepočet!$P100</f>
        <v xml:space="preserve">Litultovice </v>
      </c>
    </row>
    <row r="33" spans="1:10" ht="15" customHeight="1" x14ac:dyDescent="0.25">
      <c r="A33" s="11">
        <f>[1]Stromy_přepočet!$C101</f>
        <v>98</v>
      </c>
      <c r="B33" s="12" t="str">
        <f>[1]Stromy_přepočet!$F101</f>
        <v>Fagus sylvatica</v>
      </c>
      <c r="C33" s="13" t="str">
        <f>[1]Stromy_přepočet!$E101</f>
        <v>buk lesní</v>
      </c>
      <c r="D33" s="14">
        <f>[1]Stromy_přepočet!$T101</f>
        <v>100.48</v>
      </c>
      <c r="E33" s="14" t="str">
        <f>[1]Stromy_přepočet!$U101</f>
        <v/>
      </c>
      <c r="F33" s="14" t="str">
        <f>[1]Stromy_přepočet!$V101</f>
        <v/>
      </c>
      <c r="G33" s="14" t="str">
        <f>[1]Stromy_přepočet!$W101</f>
        <v/>
      </c>
      <c r="H33" s="14" t="str">
        <f>[1]Stromy_přepočet!$X101</f>
        <v/>
      </c>
      <c r="I33" s="11">
        <f>[1]Stromy_přepočet!$N101</f>
        <v>1060</v>
      </c>
      <c r="J33" s="11" t="str">
        <f>[1]Stromy_přepočet!$P101</f>
        <v xml:space="preserve">Litultovice </v>
      </c>
    </row>
    <row r="34" spans="1:10" x14ac:dyDescent="0.25">
      <c r="A34" s="11">
        <f>[1]Stromy_přepočet!$C102</f>
        <v>99</v>
      </c>
      <c r="B34" s="12" t="str">
        <f>[1]Stromy_přepočet!$F102</f>
        <v>Quercus sp.</v>
      </c>
      <c r="C34" s="13" t="str">
        <f>[1]Stromy_přepočet!$E102</f>
        <v>dub</v>
      </c>
      <c r="D34" s="14">
        <f>[1]Stromy_přepočet!$T102</f>
        <v>163.28</v>
      </c>
      <c r="E34" s="14" t="str">
        <f>[1]Stromy_přepočet!$U102</f>
        <v/>
      </c>
      <c r="F34" s="14" t="str">
        <f>[1]Stromy_přepočet!$V102</f>
        <v/>
      </c>
      <c r="G34" s="14" t="str">
        <f>[1]Stromy_přepočet!$W102</f>
        <v/>
      </c>
      <c r="H34" s="14" t="str">
        <f>[1]Stromy_přepočet!$X102</f>
        <v/>
      </c>
      <c r="I34" s="11">
        <f>[1]Stromy_přepočet!$N102</f>
        <v>1060</v>
      </c>
      <c r="J34" s="11" t="str">
        <f>[1]Stromy_přepočet!$P102</f>
        <v xml:space="preserve">Litultovice </v>
      </c>
    </row>
    <row r="35" spans="1:10" x14ac:dyDescent="0.25">
      <c r="A35" s="11">
        <f>[1]Stromy_přepočet!$C103</f>
        <v>100</v>
      </c>
      <c r="B35" s="12" t="str">
        <f>[1]Stromy_přepočet!$F103</f>
        <v>Pinus sylvestris</v>
      </c>
      <c r="C35" s="13" t="str">
        <f>[1]Stromy_přepočet!$E103</f>
        <v>borovice lesní</v>
      </c>
      <c r="D35" s="14">
        <f>[1]Stromy_přepočet!$T103</f>
        <v>153.86000000000001</v>
      </c>
      <c r="E35" s="14" t="str">
        <f>[1]Stromy_přepočet!$U103</f>
        <v/>
      </c>
      <c r="F35" s="14" t="str">
        <f>[1]Stromy_přepočet!$V103</f>
        <v/>
      </c>
      <c r="G35" s="14" t="str">
        <f>[1]Stromy_přepočet!$W103</f>
        <v/>
      </c>
      <c r="H35" s="14" t="str">
        <f>[1]Stromy_přepočet!$X103</f>
        <v/>
      </c>
      <c r="I35" s="11">
        <f>[1]Stromy_přepočet!$N103</f>
        <v>1060</v>
      </c>
      <c r="J35" s="11" t="str">
        <f>[1]Stromy_přepočet!$P103</f>
        <v xml:space="preserve">Litultovice </v>
      </c>
    </row>
    <row r="36" spans="1:10" x14ac:dyDescent="0.25">
      <c r="A36" s="11">
        <f>[1]Stromy_přepočet!$C104</f>
        <v>101</v>
      </c>
      <c r="B36" s="12" t="str">
        <f>[1]Stromy_přepočet!$F104</f>
        <v>Pinus sylvestris</v>
      </c>
      <c r="C36" s="13" t="str">
        <f>[1]Stromy_přepočet!$E104</f>
        <v>borovice lesní</v>
      </c>
      <c r="D36" s="14">
        <f>[1]Stromy_přepočet!$T104</f>
        <v>119.32000000000001</v>
      </c>
      <c r="E36" s="14" t="str">
        <f>[1]Stromy_přepočet!$U104</f>
        <v/>
      </c>
      <c r="F36" s="14" t="str">
        <f>[1]Stromy_přepočet!$V104</f>
        <v/>
      </c>
      <c r="G36" s="14" t="str">
        <f>[1]Stromy_přepočet!$W104</f>
        <v/>
      </c>
      <c r="H36" s="14" t="str">
        <f>[1]Stromy_přepočet!$X104</f>
        <v/>
      </c>
      <c r="I36" s="11">
        <f>[1]Stromy_přepočet!$N104</f>
        <v>1060</v>
      </c>
      <c r="J36" s="11" t="str">
        <f>[1]Stromy_přepočet!$P104</f>
        <v xml:space="preserve">Litultovice </v>
      </c>
    </row>
    <row r="38" spans="1:10" x14ac:dyDescent="0.25">
      <c r="A38" s="26" t="s">
        <v>9</v>
      </c>
      <c r="B38" s="27"/>
      <c r="C38" s="27"/>
      <c r="D38" s="27"/>
      <c r="E38" s="27"/>
      <c r="F38" s="27"/>
      <c r="G38" s="27"/>
      <c r="H38" s="27"/>
      <c r="I38" s="27"/>
      <c r="J38" s="27"/>
    </row>
    <row r="39" spans="1:10" x14ac:dyDescent="0.25">
      <c r="A39" s="28" t="s">
        <v>12</v>
      </c>
      <c r="B39" s="28" t="s">
        <v>10</v>
      </c>
      <c r="C39" s="28" t="s">
        <v>11</v>
      </c>
      <c r="D39" s="28"/>
      <c r="E39" s="28"/>
      <c r="F39" s="28"/>
      <c r="G39" s="28"/>
      <c r="H39" s="28"/>
      <c r="I39" s="28"/>
      <c r="J39" s="28"/>
    </row>
  </sheetData>
  <mergeCells count="7">
    <mergeCell ref="A38:J38"/>
    <mergeCell ref="A39:J39"/>
    <mergeCell ref="I1:I2"/>
    <mergeCell ref="J1:J2"/>
    <mergeCell ref="D1:H1"/>
    <mergeCell ref="B1:C1"/>
    <mergeCell ref="A1:A2"/>
  </mergeCells>
  <pageMargins left="0.70866141732283472" right="0.70866141732283472" top="0.78740157480314965" bottom="0.78740157480314965" header="0.31496062992125984" footer="0.31496062992125984"/>
  <pageSetup paperSize="9" orientation="landscape" verticalDpi="0" r:id="rId1"/>
  <headerFooter>
    <oddHeader>&amp;LTab. dendrologického průzkumu - stromy&amp;R"&amp;9Rekonstrukce a doplnění závor na přejezdu P7844 v km 17,407 trati odb. Moravice (mimo) – Svobodné Heřmanice (včetně)&amp;11"                                                      
&amp;9Dendrologický průzkum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6"/>
  <sheetViews>
    <sheetView view="pageLayout" zoomScale="60" zoomScaleNormal="100" zoomScalePageLayoutView="60" workbookViewId="0">
      <selection activeCell="F36" sqref="F36"/>
    </sheetView>
  </sheetViews>
  <sheetFormatPr defaultRowHeight="15" x14ac:dyDescent="0.25"/>
  <cols>
    <col min="1" max="1" width="6.5703125" style="7" customWidth="1"/>
    <col min="2" max="2" width="20.28515625" style="17" customWidth="1"/>
    <col min="3" max="3" width="16.85546875" style="18" customWidth="1"/>
    <col min="4" max="4" width="20.140625" style="17" customWidth="1"/>
    <col min="5" max="5" width="20.140625" style="18" customWidth="1"/>
    <col min="6" max="6" width="6.7109375" style="19" customWidth="1"/>
    <col min="7" max="7" width="9.42578125" style="10" customWidth="1"/>
    <col min="8" max="8" width="20" style="8" customWidth="1"/>
  </cols>
  <sheetData>
    <row r="1" spans="1:8" ht="32.25" customHeight="1" x14ac:dyDescent="0.25">
      <c r="A1" s="39" t="s">
        <v>0</v>
      </c>
      <c r="B1" s="41" t="s">
        <v>1</v>
      </c>
      <c r="C1" s="41"/>
      <c r="D1" s="42" t="s">
        <v>7</v>
      </c>
      <c r="E1" s="43"/>
      <c r="F1" s="44" t="s">
        <v>8</v>
      </c>
      <c r="G1" s="39" t="s">
        <v>3</v>
      </c>
      <c r="H1" s="38" t="s">
        <v>4</v>
      </c>
    </row>
    <row r="2" spans="1:8" ht="45" customHeight="1" x14ac:dyDescent="0.25">
      <c r="A2" s="40"/>
      <c r="B2" s="15" t="s">
        <v>5</v>
      </c>
      <c r="C2" s="16" t="s">
        <v>6</v>
      </c>
      <c r="D2" s="15" t="s">
        <v>5</v>
      </c>
      <c r="E2" s="16" t="s">
        <v>6</v>
      </c>
      <c r="F2" s="44"/>
      <c r="G2" s="40"/>
      <c r="H2" s="38"/>
    </row>
    <row r="3" spans="1:8" ht="16.5" customHeight="1" x14ac:dyDescent="0.25">
      <c r="A3" s="9">
        <f>[1]Porosty_přepočet_zaklad!$AY4</f>
        <v>101</v>
      </c>
      <c r="B3" s="20" t="s">
        <v>15</v>
      </c>
      <c r="C3" s="21" t="s">
        <v>16</v>
      </c>
      <c r="D3" s="22" t="str">
        <f>[1]Porosty_přepočet_zaklad!$AA4</f>
        <v>Rosa sp.</v>
      </c>
      <c r="E3" s="23" t="str">
        <f>[1]Porosty_přepočet_zaklad!$AB4</f>
        <v>růže</v>
      </c>
      <c r="F3" s="24">
        <v>3</v>
      </c>
      <c r="G3" s="9">
        <f>[1]Porosty_přepočet_zaklad!$BE4</f>
        <v>1060</v>
      </c>
      <c r="H3" s="9" t="str">
        <f>[1]Porosty_přepočet_zaklad!$BD4</f>
        <v xml:space="preserve">Litultovice </v>
      </c>
    </row>
    <row r="4" spans="1:8" x14ac:dyDescent="0.25">
      <c r="A4" s="9">
        <f>[1]Porosty_přepočet_zaklad!$AY5</f>
        <v>102</v>
      </c>
      <c r="B4" s="20" t="str">
        <f>[1]Porosty_přepočet_zaklad!$D5</f>
        <v>Acer platanoides</v>
      </c>
      <c r="C4" s="21" t="str">
        <f>[1]Porosty_přepočet_zaklad!$E5</f>
        <v>javor mléč</v>
      </c>
      <c r="D4" s="22" t="str">
        <f>[1]Porosty_přepočet_zaklad!$AA5</f>
        <v/>
      </c>
      <c r="E4" s="23" t="str">
        <f>[1]Porosty_přepočet_zaklad!$AB5</f>
        <v/>
      </c>
      <c r="F4" s="24">
        <f>IF([1]Porosty_přepočet_zaklad!$AH5=0,"",[1]Porosty_přepočet_zaklad!$AH5)</f>
        <v>5</v>
      </c>
      <c r="G4" s="9">
        <f>[1]Porosty_přepočet_zaklad!$BE5</f>
        <v>1060</v>
      </c>
      <c r="H4" s="9" t="str">
        <f>[1]Porosty_přepočet_zaklad!$BD5</f>
        <v xml:space="preserve">Litultovice </v>
      </c>
    </row>
    <row r="5" spans="1:8" x14ac:dyDescent="0.25">
      <c r="A5" s="9">
        <f>[1]Porosty_přepočet_zaklad!$AY6</f>
        <v>103</v>
      </c>
      <c r="B5" s="20" t="str">
        <f>[1]Porosty_přepočet_zaklad!$D6</f>
        <v>Acer negundo</v>
      </c>
      <c r="C5" s="21" t="str">
        <f>[1]Porosty_přepočet_zaklad!$E6</f>
        <v>javor jasanolistý</v>
      </c>
      <c r="D5" s="22" t="str">
        <f>[1]Porosty_přepočet_zaklad!$AA6</f>
        <v>Prunus sp., Rosa sp.</v>
      </c>
      <c r="E5" s="23" t="str">
        <f>[1]Porosty_přepočet_zaklad!$AB6</f>
        <v>slivoň, růže</v>
      </c>
      <c r="F5" s="24">
        <f>IF([1]Porosty_přepočet_zaklad!$AH6=0,"",[1]Porosty_přepočet_zaklad!$AH6)</f>
        <v>28</v>
      </c>
      <c r="G5" s="9">
        <f>[1]Porosty_přepočet_zaklad!$BE6</f>
        <v>1060</v>
      </c>
      <c r="H5" s="9" t="str">
        <f>[1]Porosty_přepočet_zaklad!$BD6</f>
        <v xml:space="preserve">Litultovice </v>
      </c>
    </row>
    <row r="6" spans="1:8" x14ac:dyDescent="0.25">
      <c r="A6" s="9">
        <f>[1]Porosty_přepočet_zaklad!$AY7</f>
        <v>104</v>
      </c>
      <c r="B6" s="20" t="str">
        <f>[1]Porosty_přepočet_zaklad!$D7</f>
        <v>Prunus sp.</v>
      </c>
      <c r="C6" s="21" t="str">
        <f>[1]Porosty_přepočet_zaklad!$E7</f>
        <v>slivoň</v>
      </c>
      <c r="D6" s="22" t="str">
        <f>[1]Porosty_přepočet_zaklad!$AA7</f>
        <v/>
      </c>
      <c r="E6" s="23" t="str">
        <f>[1]Porosty_přepočet_zaklad!$AB7</f>
        <v/>
      </c>
      <c r="F6" s="24">
        <f>IF([1]Porosty_přepočet_zaklad!$AH7=0,"",[1]Porosty_přepočet_zaklad!$AH7)</f>
        <v>2</v>
      </c>
      <c r="G6" s="9">
        <f>[1]Porosty_přepočet_zaklad!$BE7</f>
        <v>1060</v>
      </c>
      <c r="H6" s="9" t="str">
        <f>[1]Porosty_přepočet_zaklad!$BD7</f>
        <v xml:space="preserve">Litultovice </v>
      </c>
    </row>
    <row r="7" spans="1:8" x14ac:dyDescent="0.25">
      <c r="A7" s="9">
        <f>[1]Porosty_přepočet_zaklad!$AY8</f>
        <v>105</v>
      </c>
      <c r="B7" s="20" t="str">
        <f>[1]Porosty_přepočet_zaklad!$D8</f>
        <v>Rosa sp.</v>
      </c>
      <c r="C7" s="21" t="str">
        <f>[1]Porosty_přepočet_zaklad!$E8</f>
        <v>růže</v>
      </c>
      <c r="D7" s="22" t="str">
        <f>[1]Porosty_přepočet_zaklad!$AA8</f>
        <v/>
      </c>
      <c r="E7" s="23" t="str">
        <f>[1]Porosty_přepočet_zaklad!$AB8</f>
        <v/>
      </c>
      <c r="F7" s="24">
        <f>IF([1]Porosty_přepočet_zaklad!$AH8=0,"",[1]Porosty_přepočet_zaklad!$AH8)</f>
        <v>5</v>
      </c>
      <c r="G7" s="9">
        <f>[1]Porosty_přepočet_zaklad!$BE8</f>
        <v>1060</v>
      </c>
      <c r="H7" s="9" t="str">
        <f>[1]Porosty_přepočet_zaklad!$BD8</f>
        <v xml:space="preserve">Litultovice </v>
      </c>
    </row>
    <row r="8" spans="1:8" x14ac:dyDescent="0.25">
      <c r="A8" s="9">
        <f>[1]Porosty_přepočet_zaklad!$AY9</f>
        <v>106</v>
      </c>
      <c r="B8" s="20" t="str">
        <f>[1]Porosty_přepočet_zaklad!$D9</f>
        <v>Sambucus nigra</v>
      </c>
      <c r="C8" s="21" t="str">
        <f>[1]Porosty_přepočet_zaklad!$E9</f>
        <v>bez černý</v>
      </c>
      <c r="D8" s="22" t="str">
        <f>[1]Porosty_přepočet_zaklad!$AA9</f>
        <v/>
      </c>
      <c r="E8" s="23" t="str">
        <f>[1]Porosty_přepočet_zaklad!$AB9</f>
        <v/>
      </c>
      <c r="F8" s="24">
        <f>IF([1]Porosty_přepočet_zaklad!$AH9=0,"",[1]Porosty_přepočet_zaklad!$AH9)</f>
        <v>1</v>
      </c>
      <c r="G8" s="9">
        <f>[1]Porosty_přepočet_zaklad!$BE9</f>
        <v>1060</v>
      </c>
      <c r="H8" s="9" t="str">
        <f>[1]Porosty_přepočet_zaklad!$BD9</f>
        <v xml:space="preserve">Litultovice </v>
      </c>
    </row>
    <row r="9" spans="1:8" x14ac:dyDescent="0.25">
      <c r="A9" s="9">
        <f>[1]Porosty_přepočet_zaklad!$AY10</f>
        <v>107</v>
      </c>
      <c r="B9" s="20" t="str">
        <f>[1]Porosty_přepočet_zaklad!$D10</f>
        <v>Acer pseudoplatanus</v>
      </c>
      <c r="C9" s="21" t="str">
        <f>[1]Porosty_přepočet_zaklad!$E10</f>
        <v>javor klen</v>
      </c>
      <c r="D9" s="22" t="str">
        <f>[1]Porosty_přepočet_zaklad!$AA10</f>
        <v/>
      </c>
      <c r="E9" s="23" t="str">
        <f>[1]Porosty_přepočet_zaklad!$AB10</f>
        <v/>
      </c>
      <c r="F9" s="24">
        <f>IF([1]Porosty_přepočet_zaklad!$AH10=0,"",[1]Porosty_přepočet_zaklad!$AH10)</f>
        <v>2</v>
      </c>
      <c r="G9" s="9" t="str">
        <f>[1]Porosty_přepočet_zaklad!$BE10</f>
        <v>1058/1</v>
      </c>
      <c r="H9" s="9" t="str">
        <f>[1]Porosty_přepočet_zaklad!$BD10</f>
        <v xml:space="preserve">Litultovice </v>
      </c>
    </row>
    <row r="10" spans="1:8" x14ac:dyDescent="0.25">
      <c r="A10" s="9">
        <f>[1]Porosty_přepočet_zaklad!$AY11</f>
        <v>108</v>
      </c>
      <c r="B10" s="20" t="str">
        <f>[1]Porosty_přepočet_zaklad!$D11</f>
        <v>Ribes sp.</v>
      </c>
      <c r="C10" s="21" t="str">
        <f>[1]Porosty_přepočet_zaklad!$E11</f>
        <v>meruzalka</v>
      </c>
      <c r="D10" s="22" t="str">
        <f>[1]Porosty_přepočet_zaklad!$AA11</f>
        <v/>
      </c>
      <c r="E10" s="23" t="str">
        <f>[1]Porosty_přepočet_zaklad!$AB11</f>
        <v/>
      </c>
      <c r="F10" s="24">
        <f>IF([1]Porosty_přepočet_zaklad!$AH11=0,"",[1]Porosty_přepočet_zaklad!$AH11)</f>
        <v>12</v>
      </c>
      <c r="G10" s="9">
        <f>[1]Porosty_přepočet_zaklad!$BE11</f>
        <v>1060</v>
      </c>
      <c r="H10" s="9" t="str">
        <f>[1]Porosty_přepočet_zaklad!$BD11</f>
        <v xml:space="preserve">Litultovice </v>
      </c>
    </row>
    <row r="11" spans="1:8" x14ac:dyDescent="0.25">
      <c r="A11" s="9">
        <f>[1]Porosty_přepočet_zaklad!$AY12</f>
        <v>109</v>
      </c>
      <c r="B11" s="20" t="s">
        <v>13</v>
      </c>
      <c r="C11" s="21" t="s">
        <v>14</v>
      </c>
      <c r="D11" s="22" t="str">
        <f>[1]Porosty_přepočet_zaklad!$AA12</f>
        <v>Rosa sp.</v>
      </c>
      <c r="E11" s="23" t="str">
        <f>[1]Porosty_přepočet_zaklad!$AB12</f>
        <v>růže</v>
      </c>
      <c r="F11" s="24">
        <v>1</v>
      </c>
      <c r="G11" s="9">
        <f>[1]Porosty_přepočet_zaklad!$BE12</f>
        <v>1060</v>
      </c>
      <c r="H11" s="9" t="str">
        <f>[1]Porosty_přepočet_zaklad!$BD12</f>
        <v xml:space="preserve">Litultovice </v>
      </c>
    </row>
    <row r="12" spans="1:8" ht="25.5" x14ac:dyDescent="0.25">
      <c r="A12" s="9">
        <f>[1]Porosty_přepočet_zaklad!$AY13</f>
        <v>110</v>
      </c>
      <c r="B12" s="20" t="s">
        <v>15</v>
      </c>
      <c r="C12" s="21" t="s">
        <v>16</v>
      </c>
      <c r="D12" s="22" t="str">
        <f>[1]Porosty_přepočet_zaklad!$AA13</f>
        <v>Populus sp., Sambucus nigra</v>
      </c>
      <c r="E12" s="23" t="str">
        <f>[1]Porosty_přepočet_zaklad!$AB13</f>
        <v>topol, bez černý</v>
      </c>
      <c r="F12" s="24">
        <v>19</v>
      </c>
      <c r="G12" s="9">
        <f>[1]Porosty_přepočet_zaklad!$BE13</f>
        <v>1060</v>
      </c>
      <c r="H12" s="9" t="str">
        <f>[1]Porosty_přepočet_zaklad!$BD13</f>
        <v xml:space="preserve">Litultovice </v>
      </c>
    </row>
    <row r="13" spans="1:8" x14ac:dyDescent="0.25">
      <c r="A13" s="9">
        <f>[1]Porosty_přepočet_zaklad!$AY14</f>
        <v>111</v>
      </c>
      <c r="B13" s="20" t="str">
        <f>[1]Porosty_přepočet_zaklad!$D14</f>
        <v>Prunus sp.</v>
      </c>
      <c r="C13" s="21" t="str">
        <f>[1]Porosty_přepočet_zaklad!$E14</f>
        <v>slivoň</v>
      </c>
      <c r="D13" s="22" t="str">
        <f>[1]Porosty_přepočet_zaklad!$AA14</f>
        <v/>
      </c>
      <c r="E13" s="23" t="str">
        <f>[1]Porosty_přepočet_zaklad!$AB14</f>
        <v/>
      </c>
      <c r="F13" s="24">
        <v>6</v>
      </c>
      <c r="G13" s="9">
        <f>[1]Porosty_přepočet_zaklad!$BE14</f>
        <v>1060</v>
      </c>
      <c r="H13" s="9" t="str">
        <f>[1]Porosty_přepočet_zaklad!$BD14</f>
        <v xml:space="preserve">Litultovice </v>
      </c>
    </row>
    <row r="14" spans="1:8" x14ac:dyDescent="0.25">
      <c r="A14" s="9">
        <f>[1]Porosty_přepočet_zaklad!$AY15</f>
        <v>112</v>
      </c>
      <c r="B14" s="20" t="str">
        <f>[1]Porosty_přepočet_zaklad!$D15</f>
        <v>Prunus sp.</v>
      </c>
      <c r="C14" s="21" t="str">
        <f>[1]Porosty_přepočet_zaklad!$E15</f>
        <v>slivoň</v>
      </c>
      <c r="D14" s="22" t="str">
        <f>[1]Porosty_přepočet_zaklad!$AA15</f>
        <v/>
      </c>
      <c r="E14" s="23" t="str">
        <f>[1]Porosty_přepočet_zaklad!$AB15</f>
        <v/>
      </c>
      <c r="F14" s="24">
        <f>IF([1]Porosty_přepočet_zaklad!$AH15=0,"",[1]Porosty_přepočet_zaklad!$AH15)</f>
        <v>1</v>
      </c>
      <c r="G14" s="9">
        <f>[1]Porosty_přepočet_zaklad!$BE15</f>
        <v>1060</v>
      </c>
      <c r="H14" s="9" t="str">
        <f>[1]Porosty_přepočet_zaklad!$BD15</f>
        <v xml:space="preserve">Litultovice </v>
      </c>
    </row>
    <row r="15" spans="1:8" x14ac:dyDescent="0.25">
      <c r="A15" s="9">
        <f>[1]Porosty_přepočet_zaklad!$AY16</f>
        <v>113</v>
      </c>
      <c r="B15" s="20" t="str">
        <f>[1]Porosty_přepočet_zaklad!$D16</f>
        <v>Prunus sp.</v>
      </c>
      <c r="C15" s="21" t="str">
        <f>[1]Porosty_přepočet_zaklad!$E16</f>
        <v>slivoň</v>
      </c>
      <c r="D15" s="22" t="str">
        <f>[1]Porosty_přepočet_zaklad!$AA16</f>
        <v/>
      </c>
      <c r="E15" s="23" t="str">
        <f>[1]Porosty_přepočet_zaklad!$AB16</f>
        <v/>
      </c>
      <c r="F15" s="24">
        <f>IF([1]Porosty_přepočet_zaklad!$AH16=0,"",[1]Porosty_přepočet_zaklad!$AH16)</f>
        <v>2</v>
      </c>
      <c r="G15" s="9">
        <f>[1]Porosty_přepočet_zaklad!$BE16</f>
        <v>1060</v>
      </c>
      <c r="H15" s="9" t="str">
        <f>[1]Porosty_přepočet_zaklad!$BD16</f>
        <v xml:space="preserve">Litultovice </v>
      </c>
    </row>
    <row r="16" spans="1:8" x14ac:dyDescent="0.25">
      <c r="A16" s="9">
        <f>[1]Porosty_přepočet_zaklad!$AY17</f>
        <v>114</v>
      </c>
      <c r="B16" s="20" t="s">
        <v>17</v>
      </c>
      <c r="C16" s="21" t="s">
        <v>18</v>
      </c>
      <c r="D16" s="22" t="str">
        <f>[1]Porosty_přepočet_zaklad!$AA17</f>
        <v/>
      </c>
      <c r="E16" s="23" t="str">
        <f>[1]Porosty_přepočet_zaklad!$AB17</f>
        <v/>
      </c>
      <c r="F16" s="24">
        <v>3</v>
      </c>
      <c r="G16" s="9">
        <f>[1]Porosty_přepočet_zaklad!$BE17</f>
        <v>1060</v>
      </c>
      <c r="H16" s="9" t="str">
        <f>[1]Porosty_přepočet_zaklad!$BD17</f>
        <v xml:space="preserve">Litultovice </v>
      </c>
    </row>
    <row r="17" spans="1:8" x14ac:dyDescent="0.25">
      <c r="A17" s="9">
        <f>[1]Porosty_přepočet_zaklad!$AY18</f>
        <v>115</v>
      </c>
      <c r="B17" s="20" t="str">
        <f>[1]Porosty_přepočet_zaklad!$D18</f>
        <v>Salix sp.</v>
      </c>
      <c r="C17" s="21" t="str">
        <f>[1]Porosty_přepočet_zaklad!$E18</f>
        <v>vrba</v>
      </c>
      <c r="D17" s="22" t="str">
        <f>[1]Porosty_přepočet_zaklad!$AA18</f>
        <v/>
      </c>
      <c r="E17" s="23" t="str">
        <f>[1]Porosty_přepočet_zaklad!$AB18</f>
        <v/>
      </c>
      <c r="F17" s="24">
        <f>IF([1]Porosty_přepočet_zaklad!$AH18=0,"",[1]Porosty_přepočet_zaklad!$AH18)</f>
        <v>1</v>
      </c>
      <c r="G17" s="9">
        <f>[1]Porosty_přepočet_zaklad!$BE18</f>
        <v>1060</v>
      </c>
      <c r="H17" s="9" t="str">
        <f>[1]Porosty_přepočet_zaklad!$BD18</f>
        <v xml:space="preserve">Litultovice </v>
      </c>
    </row>
    <row r="18" spans="1:8" x14ac:dyDescent="0.25">
      <c r="A18" s="9">
        <f>[1]Porosty_přepočet_zaklad!$AY19</f>
        <v>116</v>
      </c>
      <c r="B18" s="20" t="str">
        <f>[1]Porosty_přepočet_zaklad!$D19</f>
        <v>Acer negundo</v>
      </c>
      <c r="C18" s="21" t="str">
        <f>[1]Porosty_přepočet_zaklad!$E19</f>
        <v>javor jasanolistý</v>
      </c>
      <c r="D18" s="22" t="str">
        <f>[1]Porosty_přepočet_zaklad!$AA19</f>
        <v>Ribes sp.</v>
      </c>
      <c r="E18" s="23" t="str">
        <f>[1]Porosty_přepočet_zaklad!$AB19</f>
        <v>meruzalka</v>
      </c>
      <c r="F18" s="24">
        <v>35</v>
      </c>
      <c r="G18" s="9">
        <f>[1]Porosty_přepočet_zaklad!$BE19</f>
        <v>1060</v>
      </c>
      <c r="H18" s="9" t="str">
        <f>[1]Porosty_přepočet_zaklad!$BD19</f>
        <v xml:space="preserve">Litultovice </v>
      </c>
    </row>
    <row r="19" spans="1:8" ht="25.5" x14ac:dyDescent="0.25">
      <c r="A19" s="9">
        <f>[1]Porosty_přepočet_zaklad!$AY20</f>
        <v>117</v>
      </c>
      <c r="B19" s="20" t="str">
        <f>[1]Porosty_přepočet_zaklad!$D20</f>
        <v>Acer negundo</v>
      </c>
      <c r="C19" s="21" t="str">
        <f>[1]Porosty_přepočet_zaklad!$E20</f>
        <v>javor jasanolistý</v>
      </c>
      <c r="D19" s="22" t="str">
        <f>[1]Porosty_přepočet_zaklad!$AA20</f>
        <v>Acer platanoides, Rosa sp., Sambucus nigra</v>
      </c>
      <c r="E19" s="23" t="str">
        <f>[1]Porosty_přepočet_zaklad!$AB20</f>
        <v>javor mléč, růže, bez černý</v>
      </c>
      <c r="F19" s="24">
        <f>IF([1]Porosty_přepočet_zaklad!$AH20=0,"",[1]Porosty_přepočet_zaklad!$AH20)</f>
        <v>17</v>
      </c>
      <c r="G19" s="9">
        <f>[1]Porosty_přepočet_zaklad!$BE20</f>
        <v>1060</v>
      </c>
      <c r="H19" s="9" t="str">
        <f>[1]Porosty_přepočet_zaklad!$BD20</f>
        <v xml:space="preserve">Litultovice </v>
      </c>
    </row>
    <row r="20" spans="1:8" x14ac:dyDescent="0.25">
      <c r="A20" s="9">
        <f>[1]Porosty_přepočet_zaklad!$AY21</f>
        <v>118</v>
      </c>
      <c r="B20" s="20" t="str">
        <f>[1]Porosty_přepočet_zaklad!$D21</f>
        <v>Acer negundo</v>
      </c>
      <c r="C20" s="21" t="str">
        <f>[1]Porosty_přepočet_zaklad!$E21</f>
        <v>javor jasanolistý</v>
      </c>
      <c r="D20" s="22" t="str">
        <f>[1]Porosty_přepočet_zaklad!$AA21</f>
        <v/>
      </c>
      <c r="E20" s="23" t="str">
        <f>[1]Porosty_přepočet_zaklad!$AB21</f>
        <v/>
      </c>
      <c r="F20" s="24">
        <f>IF([1]Porosty_přepočet_zaklad!$AH21=0,"",[1]Porosty_přepočet_zaklad!$AH21)</f>
        <v>2</v>
      </c>
      <c r="G20" s="9">
        <f>[1]Porosty_přepočet_zaklad!$BE21</f>
        <v>1060</v>
      </c>
      <c r="H20" s="9" t="str">
        <f>[1]Porosty_přepočet_zaklad!$BD21</f>
        <v xml:space="preserve">Litultovice </v>
      </c>
    </row>
    <row r="21" spans="1:8" x14ac:dyDescent="0.25">
      <c r="A21" s="9">
        <f>[1]Porosty_přepočet_zaklad!$AY22</f>
        <v>119</v>
      </c>
      <c r="B21" s="20" t="str">
        <f>[1]Porosty_přepočet_zaklad!$D22</f>
        <v>Fagus sylvatica</v>
      </c>
      <c r="C21" s="21" t="str">
        <f>[1]Porosty_přepočet_zaklad!$E22</f>
        <v>buk lesní</v>
      </c>
      <c r="D21" s="22" t="str">
        <f>[1]Porosty_přepočet_zaklad!$AA22</f>
        <v>Acer sp.</v>
      </c>
      <c r="E21" s="23" t="str">
        <f>[1]Porosty_přepočet_zaklad!$AB22</f>
        <v>javor</v>
      </c>
      <c r="F21" s="24">
        <f>IF([1]Porosty_přepočet_zaklad!$AH22=0,"",[1]Porosty_přepočet_zaklad!$AH22)</f>
        <v>2</v>
      </c>
      <c r="G21" s="9">
        <f>[1]Porosty_přepočet_zaklad!$BE22</f>
        <v>1060</v>
      </c>
      <c r="H21" s="9" t="str">
        <f>[1]Porosty_přepočet_zaklad!$BD22</f>
        <v xml:space="preserve">Litultovice </v>
      </c>
    </row>
    <row r="22" spans="1:8" x14ac:dyDescent="0.25">
      <c r="A22" s="9">
        <f>[1]Porosty_přepočet_zaklad!$AY23</f>
        <v>120</v>
      </c>
      <c r="B22" s="20" t="str">
        <f>[1]Porosty_přepočet_zaklad!$D23</f>
        <v>Fagus sylvatica</v>
      </c>
      <c r="C22" s="21" t="str">
        <f>[1]Porosty_přepočet_zaklad!$E23</f>
        <v>buk lesní</v>
      </c>
      <c r="D22" s="22" t="str">
        <f>[1]Porosty_přepočet_zaklad!$AA23</f>
        <v/>
      </c>
      <c r="E22" s="23" t="str">
        <f>[1]Porosty_přepočet_zaklad!$AB23</f>
        <v/>
      </c>
      <c r="F22" s="24">
        <f>IF([1]Porosty_přepočet_zaklad!$AH23=0,"",[1]Porosty_přepočet_zaklad!$AH23)</f>
        <v>2</v>
      </c>
      <c r="G22" s="9">
        <f>[1]Porosty_přepočet_zaklad!$BE23</f>
        <v>1060</v>
      </c>
      <c r="H22" s="9" t="str">
        <f>[1]Porosty_přepočet_zaklad!$BD23</f>
        <v xml:space="preserve">Litultovice </v>
      </c>
    </row>
    <row r="23" spans="1:8" ht="15" customHeight="1" x14ac:dyDescent="0.25">
      <c r="A23" s="9">
        <f>[1]Porosty_přepočet_zaklad!$AY24</f>
        <v>121</v>
      </c>
      <c r="B23" s="20" t="str">
        <f>[1]Porosty_přepočet_zaklad!$D24</f>
        <v>Fagus sylvatica</v>
      </c>
      <c r="C23" s="21" t="str">
        <f>[1]Porosty_přepočet_zaklad!$E24</f>
        <v>buk lesní</v>
      </c>
      <c r="D23" s="22" t="str">
        <f>[1]Porosty_přepočet_zaklad!$AA24</f>
        <v>Acer sp.</v>
      </c>
      <c r="E23" s="23" t="str">
        <f>[1]Porosty_přepočet_zaklad!$AB24</f>
        <v>javor</v>
      </c>
      <c r="F23" s="24">
        <f>IF([1]Porosty_přepočet_zaklad!$AH24=0,"",[1]Porosty_přepočet_zaklad!$AH24)</f>
        <v>3</v>
      </c>
      <c r="G23" s="9">
        <f>[1]Porosty_přepočet_zaklad!$BE24</f>
        <v>1060</v>
      </c>
      <c r="H23" s="9" t="str">
        <f>[1]Porosty_přepočet_zaklad!$BD24</f>
        <v xml:space="preserve">Litultovice </v>
      </c>
    </row>
    <row r="24" spans="1:8" ht="15" customHeight="1" x14ac:dyDescent="0.25">
      <c r="A24" s="9">
        <f>[1]Porosty_přepočet_zaklad!$AY25</f>
        <v>122</v>
      </c>
      <c r="B24" s="20" t="str">
        <f>[1]Porosty_přepočet_zaklad!$D25</f>
        <v>Fagus sylvatica</v>
      </c>
      <c r="C24" s="21" t="str">
        <f>[1]Porosty_přepočet_zaklad!$E25</f>
        <v>buk lesní</v>
      </c>
      <c r="D24" s="22" t="str">
        <f>[1]Porosty_přepočet_zaklad!$AA25</f>
        <v>Acer sp.</v>
      </c>
      <c r="E24" s="23" t="str">
        <f>[1]Porosty_přepočet_zaklad!$AB25</f>
        <v>javor</v>
      </c>
      <c r="F24" s="24">
        <f>IF([1]Porosty_přepočet_zaklad!$AH25=0,"",[1]Porosty_přepočet_zaklad!$AH25)</f>
        <v>1</v>
      </c>
      <c r="G24" s="9">
        <f>[1]Porosty_přepočet_zaklad!$BE25</f>
        <v>1060</v>
      </c>
      <c r="H24" s="9" t="str">
        <f>[1]Porosty_přepočet_zaklad!$BD25</f>
        <v xml:space="preserve">Litultovice </v>
      </c>
    </row>
    <row r="25" spans="1:8" ht="25.5" x14ac:dyDescent="0.25">
      <c r="A25" s="9">
        <f>[1]Porosty_přepočet_zaklad!$AY26</f>
        <v>123</v>
      </c>
      <c r="B25" s="20" t="str">
        <f>[1]Porosty_přepočet_zaklad!$D26</f>
        <v>Fagus sylvatica</v>
      </c>
      <c r="C25" s="21" t="str">
        <f>[1]Porosty_přepočet_zaklad!$E26</f>
        <v>buk lesní</v>
      </c>
      <c r="D25" s="22" t="str">
        <f>[1]Porosty_přepočet_zaklad!$AA26</f>
        <v>Acer sp., Robinia pseudoacacia</v>
      </c>
      <c r="E25" s="23" t="str">
        <f>[1]Porosty_přepočet_zaklad!$AB26</f>
        <v>javor, trnovník akát</v>
      </c>
      <c r="F25" s="24">
        <f>IF([1]Porosty_přepočet_zaklad!$AH26=0,"",[1]Porosty_přepočet_zaklad!$AH26)</f>
        <v>19</v>
      </c>
      <c r="G25" s="9">
        <f>[1]Porosty_přepočet_zaklad!$BE26</f>
        <v>1060</v>
      </c>
      <c r="H25" s="9" t="str">
        <f>[1]Porosty_přepočet_zaklad!$BD26</f>
        <v xml:space="preserve">Litultovice </v>
      </c>
    </row>
    <row r="26" spans="1:8" x14ac:dyDescent="0.25">
      <c r="A26" s="9">
        <f>[1]Porosty_přepočet_zaklad!$AY27</f>
        <v>124</v>
      </c>
      <c r="B26" s="20" t="str">
        <f>[1]Porosty_přepočet_zaklad!$D27</f>
        <v>Cornus sp.</v>
      </c>
      <c r="C26" s="21" t="str">
        <f>[1]Porosty_přepočet_zaklad!$E27</f>
        <v>svída</v>
      </c>
      <c r="D26" s="22" t="str">
        <f>[1]Porosty_přepočet_zaklad!$AA27</f>
        <v/>
      </c>
      <c r="E26" s="23" t="str">
        <f>[1]Porosty_přepočet_zaklad!$AB27</f>
        <v/>
      </c>
      <c r="F26" s="24">
        <f>IF([1]Porosty_přepočet_zaklad!$AH27=0,"",[1]Porosty_přepočet_zaklad!$AH27)</f>
        <v>2</v>
      </c>
      <c r="G26" s="9">
        <f>[1]Porosty_přepočet_zaklad!$BE27</f>
        <v>1060</v>
      </c>
      <c r="H26" s="9" t="str">
        <f>[1]Porosty_přepočet_zaklad!$BD27</f>
        <v xml:space="preserve">Litultovice </v>
      </c>
    </row>
    <row r="27" spans="1:8" x14ac:dyDescent="0.25">
      <c r="A27" s="9">
        <f>[1]Porosty_přepočet_zaklad!$AY28</f>
        <v>125</v>
      </c>
      <c r="B27" s="20" t="str">
        <f>[1]Porosty_přepočet_zaklad!$D28</f>
        <v>Acer sp.</v>
      </c>
      <c r="C27" s="21" t="str">
        <f>[1]Porosty_přepočet_zaklad!$E28</f>
        <v>javor</v>
      </c>
      <c r="D27" s="22" t="str">
        <f>[1]Porosty_přepočet_zaklad!$AA28</f>
        <v>Tilia sp.</v>
      </c>
      <c r="E27" s="23" t="str">
        <f>[1]Porosty_přepočet_zaklad!$AB28</f>
        <v>lípa</v>
      </c>
      <c r="F27" s="24">
        <f>IF([1]Porosty_přepočet_zaklad!$AH28=0,"",[1]Porosty_přepočet_zaklad!$AH28)</f>
        <v>2</v>
      </c>
      <c r="G27" s="9">
        <f>[1]Porosty_přepočet_zaklad!$BE28</f>
        <v>1060</v>
      </c>
      <c r="H27" s="9" t="str">
        <f>[1]Porosty_přepočet_zaklad!$BD28</f>
        <v xml:space="preserve">Litultovice </v>
      </c>
    </row>
    <row r="28" spans="1:8" x14ac:dyDescent="0.25">
      <c r="A28" s="9">
        <f>[1]Porosty_přepočet_zaklad!$AY29</f>
        <v>126</v>
      </c>
      <c r="B28" s="20" t="str">
        <f>[1]Porosty_přepočet_zaklad!$D29</f>
        <v>Fagus sylvatica</v>
      </c>
      <c r="C28" s="21" t="str">
        <f>[1]Porosty_přepočet_zaklad!$E29</f>
        <v>buk lesní</v>
      </c>
      <c r="D28" s="22" t="str">
        <f>[1]Porosty_přepočet_zaklad!$AA29</f>
        <v/>
      </c>
      <c r="E28" s="23" t="str">
        <f>[1]Porosty_přepočet_zaklad!$AB29</f>
        <v/>
      </c>
      <c r="F28" s="24">
        <f>IF([1]Porosty_přepočet_zaklad!$AH29=0,"",[1]Porosty_přepočet_zaklad!$AH29)</f>
        <v>14</v>
      </c>
      <c r="G28" s="9">
        <f>[1]Porosty_přepočet_zaklad!$BE29</f>
        <v>1060</v>
      </c>
      <c r="H28" s="9" t="str">
        <f>[1]Porosty_přepočet_zaklad!$BD29</f>
        <v xml:space="preserve">Litultovice </v>
      </c>
    </row>
    <row r="29" spans="1:8" x14ac:dyDescent="0.25">
      <c r="A29" s="9">
        <f>[1]Porosty_přepočet_zaklad!$AY30</f>
        <v>127</v>
      </c>
      <c r="B29" s="20" t="str">
        <f>[1]Porosty_přepočet_zaklad!$D30</f>
        <v>Tilia sp.</v>
      </c>
      <c r="C29" s="21" t="str">
        <f>[1]Porosty_přepočet_zaklad!$E30</f>
        <v>lípa</v>
      </c>
      <c r="D29" s="22" t="str">
        <f>[1]Porosty_přepočet_zaklad!$AA30</f>
        <v>Acer sp., Fagus sylvatica</v>
      </c>
      <c r="E29" s="23" t="str">
        <f>[1]Porosty_přepočet_zaklad!$AB30</f>
        <v>javor, buk lesní</v>
      </c>
      <c r="F29" s="24">
        <f>IF([1]Porosty_přepočet_zaklad!$AH30=0,"",[1]Porosty_přepočet_zaklad!$AH30)</f>
        <v>3</v>
      </c>
      <c r="G29" s="9">
        <f>[1]Porosty_přepočet_zaklad!$BE30</f>
        <v>1060</v>
      </c>
      <c r="H29" s="9" t="str">
        <f>[1]Porosty_přepočet_zaklad!$BD30</f>
        <v xml:space="preserve">Litultovice </v>
      </c>
    </row>
    <row r="30" spans="1:8" x14ac:dyDescent="0.25">
      <c r="A30" s="9">
        <f>[1]Porosty_přepočet_zaklad!$AY31</f>
        <v>128</v>
      </c>
      <c r="B30" s="20" t="str">
        <f>[1]Porosty_přepočet_zaklad!$D31</f>
        <v>Fagus sylvatica</v>
      </c>
      <c r="C30" s="21" t="str">
        <f>[1]Porosty_přepočet_zaklad!$E31</f>
        <v>buk lesní</v>
      </c>
      <c r="D30" s="22" t="str">
        <f>[1]Porosty_přepočet_zaklad!$AA31</f>
        <v>Tilia sp., Acer sp.</v>
      </c>
      <c r="E30" s="23" t="str">
        <f>[1]Porosty_přepočet_zaklad!$AB31</f>
        <v>lípa, javor</v>
      </c>
      <c r="F30" s="24">
        <f>IF([1]Porosty_přepočet_zaklad!$AH31=0,"",[1]Porosty_přepočet_zaklad!$AH31)</f>
        <v>4</v>
      </c>
      <c r="G30" s="9">
        <f>[1]Porosty_přepočet_zaklad!$BE31</f>
        <v>1060</v>
      </c>
      <c r="H30" s="9" t="str">
        <f>[1]Porosty_přepočet_zaklad!$BD31</f>
        <v xml:space="preserve">Litultovice </v>
      </c>
    </row>
    <row r="31" spans="1:8" x14ac:dyDescent="0.25">
      <c r="A31" s="9">
        <f>[1]Porosty_přepočet_zaklad!$AY32</f>
        <v>129</v>
      </c>
      <c r="B31" s="20" t="str">
        <f>[1]Porosty_přepočet_zaklad!$D32</f>
        <v>Fagus sylvatica</v>
      </c>
      <c r="C31" s="21" t="str">
        <f>[1]Porosty_přepočet_zaklad!$E32</f>
        <v>buk lesní</v>
      </c>
      <c r="D31" s="22" t="str">
        <f>[1]Porosty_přepočet_zaklad!$AA32</f>
        <v>Acer sp.</v>
      </c>
      <c r="E31" s="23" t="str">
        <f>[1]Porosty_přepočet_zaklad!$AB32</f>
        <v>javor</v>
      </c>
      <c r="F31" s="24">
        <f>IF([1]Porosty_přepočet_zaklad!$AH32=0,"",[1]Porosty_přepočet_zaklad!$AH32)</f>
        <v>3</v>
      </c>
      <c r="G31" s="9">
        <f>[1]Porosty_přepočet_zaklad!$BE32</f>
        <v>1060</v>
      </c>
      <c r="H31" s="9" t="str">
        <f>[1]Porosty_přepočet_zaklad!$BD32</f>
        <v xml:space="preserve">Litultovice </v>
      </c>
    </row>
    <row r="32" spans="1:8" x14ac:dyDescent="0.25">
      <c r="A32" s="9">
        <f>[1]Porosty_přepočet_zaklad!$AY33</f>
        <v>130</v>
      </c>
      <c r="B32" s="20" t="str">
        <f>[1]Porosty_přepočet_zaklad!$D33</f>
        <v>Acer sp.</v>
      </c>
      <c r="C32" s="21" t="str">
        <f>[1]Porosty_přepočet_zaklad!$E33</f>
        <v>javor</v>
      </c>
      <c r="D32" s="22" t="str">
        <f>[1]Porosty_přepočet_zaklad!$AA33</f>
        <v>Robinia pseudoacacia</v>
      </c>
      <c r="E32" s="23" t="str">
        <f>[1]Porosty_přepočet_zaklad!$AB33</f>
        <v>trnovník akát</v>
      </c>
      <c r="F32" s="24">
        <f>IF([1]Porosty_přepočet_zaklad!$AH33=0,"",[1]Porosty_přepočet_zaklad!$AH33)</f>
        <v>3</v>
      </c>
      <c r="G32" s="9">
        <f>[1]Porosty_přepočet_zaklad!$BE33</f>
        <v>1060</v>
      </c>
      <c r="H32" s="9" t="str">
        <f>[1]Porosty_přepočet_zaklad!$BD33</f>
        <v xml:space="preserve">Litultovice </v>
      </c>
    </row>
    <row r="33" spans="1:8" x14ac:dyDescent="0.25">
      <c r="A33" s="9">
        <f>[1]Porosty_přepočet_zaklad!$AY34</f>
        <v>131</v>
      </c>
      <c r="B33" s="20" t="str">
        <f>[1]Porosty_přepočet_zaklad!$D34</f>
        <v>Acer sp.</v>
      </c>
      <c r="C33" s="21" t="str">
        <f>[1]Porosty_přepočet_zaklad!$E34</f>
        <v>javor</v>
      </c>
      <c r="D33" s="22" t="str">
        <f>[1]Porosty_přepočet_zaklad!$AA34</f>
        <v>Fagus sylvatica, Tilia sp.</v>
      </c>
      <c r="E33" s="23" t="str">
        <f>[1]Porosty_přepočet_zaklad!$AB34</f>
        <v>buk lesní, lípa</v>
      </c>
      <c r="F33" s="24">
        <v>2</v>
      </c>
      <c r="G33" s="9">
        <f>[1]Porosty_přepočet_zaklad!$BE34</f>
        <v>1060</v>
      </c>
      <c r="H33" s="9" t="str">
        <f>[1]Porosty_přepočet_zaklad!$BD34</f>
        <v xml:space="preserve">Litultovice </v>
      </c>
    </row>
    <row r="34" spans="1:8" x14ac:dyDescent="0.25">
      <c r="A34" s="9">
        <f>[1]Porosty_přepočet_zaklad!$AY35</f>
        <v>132</v>
      </c>
      <c r="B34" s="20" t="str">
        <f>[1]Porosty_přepočet_zaklad!$D35</f>
        <v>Salix sp.</v>
      </c>
      <c r="C34" s="21" t="str">
        <f>[1]Porosty_přepočet_zaklad!$E35</f>
        <v>vrba</v>
      </c>
      <c r="D34" s="22" t="str">
        <f>[1]Porosty_přepočet_zaklad!$AA35</f>
        <v>Tilia sp.</v>
      </c>
      <c r="E34" s="23" t="str">
        <f>[1]Porosty_přepočet_zaklad!$AB35</f>
        <v>lípa</v>
      </c>
      <c r="F34" s="24">
        <f>IF([1]Porosty_přepočet_zaklad!$AH35=0,"",[1]Porosty_přepočet_zaklad!$AH35)</f>
        <v>2</v>
      </c>
      <c r="G34" s="9">
        <f>[1]Porosty_přepočet_zaklad!$BE35</f>
        <v>893</v>
      </c>
      <c r="H34" s="9" t="str">
        <f>[1]Porosty_přepočet_zaklad!$BD35</f>
        <v xml:space="preserve">Litultovice </v>
      </c>
    </row>
    <row r="35" spans="1:8" x14ac:dyDescent="0.25">
      <c r="A35" s="9">
        <f>[1]Porosty_přepočet_zaklad!$AY36</f>
        <v>133</v>
      </c>
      <c r="B35" s="20" t="str">
        <f>[1]Porosty_přepočet_zaklad!$D36</f>
        <v>Salix sp.</v>
      </c>
      <c r="C35" s="21" t="str">
        <f>[1]Porosty_přepočet_zaklad!$E36</f>
        <v>vrba</v>
      </c>
      <c r="D35" s="22" t="str">
        <f>[1]Porosty_přepočet_zaklad!$AA36</f>
        <v/>
      </c>
      <c r="E35" s="23" t="str">
        <f>[1]Porosty_přepočet_zaklad!$AB36</f>
        <v/>
      </c>
      <c r="F35" s="24">
        <f>IF([1]Porosty_přepočet_zaklad!$AH36=0,"",[1]Porosty_přepočet_zaklad!$AH36)</f>
        <v>5</v>
      </c>
      <c r="G35" s="9">
        <f>[1]Porosty_přepočet_zaklad!$BE36</f>
        <v>893</v>
      </c>
      <c r="H35" s="9" t="str">
        <f>[1]Porosty_přepočet_zaklad!$BD36</f>
        <v xml:space="preserve">Litultovice </v>
      </c>
    </row>
    <row r="36" spans="1:8" x14ac:dyDescent="0.25">
      <c r="F36" s="25"/>
    </row>
  </sheetData>
  <mergeCells count="6">
    <mergeCell ref="H1:H2"/>
    <mergeCell ref="A1:A2"/>
    <mergeCell ref="B1:C1"/>
    <mergeCell ref="D1:E1"/>
    <mergeCell ref="F1:F2"/>
    <mergeCell ref="G1:G2"/>
  </mergeCells>
  <pageMargins left="0.70866141732283472" right="0.70866141732283472" top="0.78740157480314965" bottom="0.78740157480314965" header="0.31496062992125984" footer="0.31496062992125984"/>
  <pageSetup paperSize="9" orientation="landscape" verticalDpi="0" r:id="rId1"/>
  <headerFooter>
    <oddHeader>&amp;LTab. dendrologického průzkumu - zapojené porosty dřevin&amp;R&amp;6                                                       
&amp;9Dendrologický průzkum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stromy</vt:lpstr>
      <vt:lpstr>porosty</vt:lpstr>
      <vt:lpstr>porosty!Názvy_tisku</vt:lpstr>
      <vt:lpstr>stromy!Názvy_tisku</vt:lpstr>
      <vt:lpstr>porosty!Oblast_tisku</vt:lpstr>
      <vt:lpstr>stromy!Oblast_tisku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gisb</dc:creator>
  <cp:lastModifiedBy>Kristýna Pospíšilová</cp:lastModifiedBy>
  <cp:lastPrinted>2021-06-09T12:25:00Z</cp:lastPrinted>
  <dcterms:created xsi:type="dcterms:W3CDTF">2020-11-10T10:10:42Z</dcterms:created>
  <dcterms:modified xsi:type="dcterms:W3CDTF">2021-06-10T07:08:11Z</dcterms:modified>
</cp:coreProperties>
</file>